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gineering\8. PROJECTS\DEVELOPMENT\P-525, Riverwalk and Street Extensions\P-525, S 1st and Strand\02 Bidding and Contract\BID SOLICITATION\Addenda\ADDENDUM 1B\"/>
    </mc:Choice>
  </mc:AlternateContent>
  <xr:revisionPtr revIDLastSave="0" documentId="13_ncr:1_{166D2FAA-34A8-4183-A82E-F5E27D5A846C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ADD 1 BID TAB" sheetId="35" r:id="rId1"/>
  </sheets>
  <definedNames>
    <definedName name="_xlnm.Print_Area" localSheetId="0">'ADD 1 BID TAB'!$A$8:$G$238</definedName>
    <definedName name="_xlnm.Print_Titles" localSheetId="0">'ADD 1 BID TAB'!$1:$14</definedName>
    <definedName name="Query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6" i="35" l="1"/>
  <c r="G55" i="35"/>
  <c r="G233" i="35"/>
  <c r="G231" i="35"/>
  <c r="G228" i="35"/>
  <c r="G227" i="35"/>
  <c r="G222" i="35"/>
  <c r="G220" i="35"/>
  <c r="G218" i="35"/>
  <c r="G217" i="35"/>
  <c r="G216" i="35"/>
  <c r="G212" i="35"/>
  <c r="G211" i="35"/>
  <c r="G210" i="35"/>
  <c r="G209" i="35"/>
  <c r="G203" i="35"/>
  <c r="G198" i="35"/>
  <c r="G197" i="35"/>
  <c r="G196" i="35"/>
  <c r="G195" i="35"/>
  <c r="G193" i="35"/>
  <c r="G192" i="35"/>
  <c r="G191" i="35"/>
  <c r="G190" i="35"/>
  <c r="G183" i="35"/>
  <c r="G182" i="35"/>
  <c r="G181" i="35"/>
  <c r="G180" i="35"/>
  <c r="G177" i="35"/>
  <c r="G175" i="35"/>
  <c r="G174" i="35"/>
  <c r="G173" i="35"/>
  <c r="G172" i="35"/>
  <c r="G171" i="35"/>
  <c r="G168" i="35"/>
  <c r="G167" i="35"/>
  <c r="G166" i="35"/>
  <c r="G161" i="35"/>
  <c r="G160" i="35"/>
  <c r="G157" i="35"/>
  <c r="G156" i="35"/>
  <c r="G155" i="35"/>
  <c r="G154" i="35"/>
  <c r="G153" i="35"/>
  <c r="G144" i="35"/>
  <c r="G143" i="35"/>
  <c r="G142" i="35"/>
  <c r="G139" i="35"/>
  <c r="G138" i="35"/>
  <c r="G115" i="35"/>
  <c r="G114" i="35"/>
  <c r="G110" i="35"/>
  <c r="G109" i="35"/>
  <c r="G105" i="35"/>
  <c r="G104" i="35"/>
  <c r="G97" i="35"/>
  <c r="G90" i="35"/>
  <c r="G88" i="35"/>
  <c r="G87" i="35"/>
  <c r="G78" i="35"/>
  <c r="G77" i="35"/>
  <c r="G76" i="35"/>
  <c r="G65" i="35"/>
  <c r="G62" i="35"/>
  <c r="G49" i="35"/>
  <c r="G45" i="35"/>
  <c r="G44" i="35"/>
  <c r="G39" i="35"/>
  <c r="G38" i="35"/>
  <c r="G34" i="35"/>
  <c r="G31" i="35"/>
  <c r="G23" i="35"/>
  <c r="G21" i="35"/>
  <c r="G17" i="35"/>
  <c r="G16" i="35"/>
  <c r="D238" i="35" l="1"/>
</calcChain>
</file>

<file path=xl/sharedStrings.xml><?xml version="1.0" encoding="utf-8"?>
<sst xmlns="http://schemas.openxmlformats.org/spreadsheetml/2006/main" count="769" uniqueCount="370">
  <si>
    <t>LS</t>
  </si>
  <si>
    <t>EACH</t>
  </si>
  <si>
    <t>0210-0100000A</t>
  </si>
  <si>
    <t>SQFT</t>
  </si>
  <si>
    <t>FOOT</t>
  </si>
  <si>
    <t>0280-0100000A</t>
  </si>
  <si>
    <t>SQYD</t>
  </si>
  <si>
    <t>0280-0113000F</t>
  </si>
  <si>
    <t>0290-0100000A</t>
  </si>
  <si>
    <t>POLLUTION CONTROL PLAN</t>
  </si>
  <si>
    <t>TON</t>
  </si>
  <si>
    <t>0310-0100000F</t>
  </si>
  <si>
    <t>REMOVAL OF PIPES</t>
  </si>
  <si>
    <t>0310-0101000F</t>
  </si>
  <si>
    <t>REMOVAL OF CURBS</t>
  </si>
  <si>
    <t>0310-0102000J</t>
  </si>
  <si>
    <t>REMOVAL OF WALKS AND DRIVEWAYS</t>
  </si>
  <si>
    <t>0310-0103000J</t>
  </si>
  <si>
    <t>REMOVAL OF SURFACINGS</t>
  </si>
  <si>
    <t>0310-0104000E</t>
  </si>
  <si>
    <t>REMOVAL OF INLETS</t>
  </si>
  <si>
    <t>0310-0106000A</t>
  </si>
  <si>
    <t>REMOVAL OF STRUCTURES AND OBSTRUCTIONS</t>
  </si>
  <si>
    <t>0310-0112000A</t>
  </si>
  <si>
    <t>REMOVAL OF FENCES</t>
  </si>
  <si>
    <t>0310-0119000F</t>
  </si>
  <si>
    <t>ASPHALT PAVEMENT SAW CUTTING</t>
  </si>
  <si>
    <t>0320-0100000A</t>
  </si>
  <si>
    <t>CLEARING AND GRUBBING</t>
  </si>
  <si>
    <t>CUYD</t>
  </si>
  <si>
    <t>0330-0105000K</t>
  </si>
  <si>
    <t>GENERAL EXCAVATION</t>
  </si>
  <si>
    <t>0350-0105000J</t>
  </si>
  <si>
    <t>SUBGRADE GEOTEXTILE</t>
  </si>
  <si>
    <t>0390-0105000K</t>
  </si>
  <si>
    <t>LOOSE RIPRAP, CLASS 50</t>
  </si>
  <si>
    <t>0405-0100000K</t>
  </si>
  <si>
    <t>ROCK EXCAVATION</t>
  </si>
  <si>
    <t>0445-030008AF</t>
  </si>
  <si>
    <t>8 INCH SANITARY SEWER PIPE, 5 FT DEPTH</t>
  </si>
  <si>
    <t>0445-030008BF</t>
  </si>
  <si>
    <t>8 INCH SANITARY SEWER PIPE, 10 FT DEPTH</t>
  </si>
  <si>
    <t>0445-030008CF</t>
  </si>
  <si>
    <t>8 INCH SANITARY SEWER PIPE, 20 FT DEPTH</t>
  </si>
  <si>
    <t>0445-030010AF</t>
  </si>
  <si>
    <t>0445-030010BF</t>
  </si>
  <si>
    <t>0445-030010CF</t>
  </si>
  <si>
    <t>12 INCH SANITARY SEWER PIPE, 10 FT DEPTH</t>
  </si>
  <si>
    <t>12 INCH SANITARY SEWER PIPE, 20 FT DEPTH</t>
  </si>
  <si>
    <t>0445-035010AF</t>
  </si>
  <si>
    <t>10 INCH STORM SEWER PIPE, 5 FT DEPTH</t>
  </si>
  <si>
    <t>0445-035012AF</t>
  </si>
  <si>
    <t>12 INCH STORM SEWER PIPE, 5 FT DEPTH</t>
  </si>
  <si>
    <t>0445-035012BF</t>
  </si>
  <si>
    <t>12 INCH STORM SEWER PIPE, 10 FT DEPTH</t>
  </si>
  <si>
    <t>0445-035015AF</t>
  </si>
  <si>
    <t>15 INCH STORM SEWER PIPE, 5 FT DEPTH</t>
  </si>
  <si>
    <t>0445-035015BF</t>
  </si>
  <si>
    <t>15 INCH STORM SEWER PIPE, 10 FT DEPTH</t>
  </si>
  <si>
    <t>0445-035018AF</t>
  </si>
  <si>
    <t>18 INCH STORM SEWER PIPE, 5 FT DEPTH</t>
  </si>
  <si>
    <t>0445-035018BF</t>
  </si>
  <si>
    <t>18 INCH STORM SEWER PIPE, 10 FT DEPTH</t>
  </si>
  <si>
    <t>0445-035024BF</t>
  </si>
  <si>
    <t>24 INCH STORM SEWER PIPE, 10 FT DEPTH</t>
  </si>
  <si>
    <t>0445-060018AF</t>
  </si>
  <si>
    <t>18 INCH DUCTILE IRON PIPE, 5 FT DEPTH</t>
  </si>
  <si>
    <t>0445-0650000E</t>
  </si>
  <si>
    <t>0470-0100000E</t>
  </si>
  <si>
    <t>CONCRETE SANITARY SEWER MANHOLES</t>
  </si>
  <si>
    <t>0470-0101000E</t>
  </si>
  <si>
    <t>CONCRETE STORM SEWER MANHOLES</t>
  </si>
  <si>
    <t>0470-0311000E</t>
  </si>
  <si>
    <t>CONCRETE INLETS, TYPE D</t>
  </si>
  <si>
    <t>0470-0315000E</t>
  </si>
  <si>
    <t>0490-0104000E</t>
  </si>
  <si>
    <t>CONNECTION TO EXISTING STRUCTURES</t>
  </si>
  <si>
    <t>0490-0117000E</t>
  </si>
  <si>
    <t>FILLING ABANDONED STRUCTURES</t>
  </si>
  <si>
    <t>0490-0120000E</t>
  </si>
  <si>
    <t>MINOR ADJUSTMENT OF MANHOLES</t>
  </si>
  <si>
    <t>0490-0121000E</t>
  </si>
  <si>
    <t>MAJOR ADJUSTMENT OF MANHOLES</t>
  </si>
  <si>
    <t>0490-0123000E</t>
  </si>
  <si>
    <t>0495-0100000J</t>
  </si>
  <si>
    <t>TRENCH RESURFACING</t>
  </si>
  <si>
    <t>0620-0120000J</t>
  </si>
  <si>
    <t>COLD PLANE PAVEMENT REMOVAL, 2 INCHES DEEP</t>
  </si>
  <si>
    <t>3/4 INCH - 0 AGGREGATE BASE</t>
  </si>
  <si>
    <t>0641-0112000M</t>
  </si>
  <si>
    <t>1-1/2 INCH - 0 AGGREGATE BASE</t>
  </si>
  <si>
    <t>0641-0117000M</t>
  </si>
  <si>
    <t>AC</t>
  </si>
  <si>
    <t>0730-0100000M</t>
  </si>
  <si>
    <t>EMULSIFIED ASPHALT FOR TACK COAT</t>
  </si>
  <si>
    <t>0745-0620000M</t>
  </si>
  <si>
    <t>0759-0100000F</t>
  </si>
  <si>
    <t>CONCRETE CURBS</t>
  </si>
  <si>
    <t>0759-0103000F</t>
  </si>
  <si>
    <t>CONCRETE CURBS, CURB AND GUTTER</t>
  </si>
  <si>
    <t>0759-0127000J</t>
  </si>
  <si>
    <t>CONCRETE DRIVEWAYS, REINFORCED</t>
  </si>
  <si>
    <t>0759-0128000J</t>
  </si>
  <si>
    <t>CONCRETE WALKS</t>
  </si>
  <si>
    <t>0759-0150000K</t>
  </si>
  <si>
    <t>CONCRETE STAIRS</t>
  </si>
  <si>
    <t>0970-0100000A</t>
  </si>
  <si>
    <t>POLE FOUNDATIONS</t>
  </si>
  <si>
    <t>0970-0104000A</t>
  </si>
  <si>
    <t>LUMINAIRES, LAMPS, AND BALLASTS</t>
  </si>
  <si>
    <t>0970-0105000A</t>
  </si>
  <si>
    <t>SWITCHING, CONDUIT, AND WIRING</t>
  </si>
  <si>
    <t>1030-0108000R</t>
  </si>
  <si>
    <t>1030-0118000R</t>
  </si>
  <si>
    <t>WATER QUALITY SEEDING</t>
  </si>
  <si>
    <t>1040-0101000K</t>
  </si>
  <si>
    <t>TOPSOIL</t>
  </si>
  <si>
    <t>1040-0130000E</t>
  </si>
  <si>
    <t>BARK MULCH</t>
  </si>
  <si>
    <t>1095-0100000E</t>
  </si>
  <si>
    <t>1095-0101000E</t>
  </si>
  <si>
    <t>BICYCLE RACKS</t>
  </si>
  <si>
    <t>1120-0100000A</t>
  </si>
  <si>
    <t>IRRIGATION SYSTEM</t>
  </si>
  <si>
    <t>1140-0145000F</t>
  </si>
  <si>
    <t>1140-0300000E</t>
  </si>
  <si>
    <t>1150-0100000E</t>
  </si>
  <si>
    <t>HYDRANT ASSEMBLIES</t>
  </si>
  <si>
    <t>1160-0100000E</t>
  </si>
  <si>
    <t>INLET PROTECTION, TYPE 4</t>
  </si>
  <si>
    <t>0280-0114030E</t>
  </si>
  <si>
    <t>0280-0114040E</t>
  </si>
  <si>
    <t>SEDIMENT FENCE</t>
  </si>
  <si>
    <t>CONCRETE WASHOUT FACILITY</t>
  </si>
  <si>
    <t>0280-0112500E</t>
  </si>
  <si>
    <t>1140-0400000F</t>
  </si>
  <si>
    <t>1140-0610000E</t>
  </si>
  <si>
    <t>1140-0650000E</t>
  </si>
  <si>
    <t>EXTRA FOR MANHOLES OVER EXISTING SEWERS</t>
  </si>
  <si>
    <t>TRUNCATED DOMES ON NEW SURFACES</t>
  </si>
  <si>
    <t>LIGHTING POLES AND ARMS</t>
  </si>
  <si>
    <t>0970-0200000A</t>
  </si>
  <si>
    <t>0596-B002000A</t>
  </si>
  <si>
    <t>0759-0154100E</t>
  </si>
  <si>
    <t>0759-0510000J</t>
  </si>
  <si>
    <t>0221-0100000A</t>
  </si>
  <si>
    <t>EXTRA FOR NEW CURB RAMPS</t>
  </si>
  <si>
    <t>1069-0100000F</t>
  </si>
  <si>
    <t xml:space="preserve">      </t>
  </si>
  <si>
    <t>KIND OF WORK</t>
  </si>
  <si>
    <t>DATE</t>
  </si>
  <si>
    <t>SPEC SECTION</t>
  </si>
  <si>
    <t>ITEM DESCRIPTION</t>
  </si>
  <si>
    <t>UNIT</t>
  </si>
  <si>
    <t>AMOUNT</t>
  </si>
  <si>
    <t>UNIT COST</t>
  </si>
  <si>
    <t>TOTAL</t>
  </si>
  <si>
    <t>EROSION AND SEDIMENT CONTROL</t>
  </si>
  <si>
    <t>ENVIRONMENTAL PROTECTION</t>
  </si>
  <si>
    <t>EARTHWORK</t>
  </si>
  <si>
    <t>GEOSYNTHETIC INSTALLATION</t>
  </si>
  <si>
    <t>RIRAP PROTECTION</t>
  </si>
  <si>
    <t>SANITARY, STORM, CULVERT PIPE</t>
  </si>
  <si>
    <t>MANHOLES, CATCH BASINS, INLETS, AND VAULTS</t>
  </si>
  <si>
    <t>WORK ON EXISTING SEWERS AND STRUCTURES</t>
  </si>
  <si>
    <t>BASES</t>
  </si>
  <si>
    <t>ASPHALT CONCRETE PAVEMENT</t>
  </si>
  <si>
    <t>MISC. PORTLAND CEMENT CONCRETE STRUCTURES</t>
  </si>
  <si>
    <t>PERMANENT TRAFFIC SAFETY AND GUIDANCE DEVICES</t>
  </si>
  <si>
    <t>PAVEMENT MARKERS, MARKINGS &amp; REMOVAL</t>
  </si>
  <si>
    <t>PERMANENT TRAFFIC CONTROL AND ILLUMINATION SYSTEM</t>
  </si>
  <si>
    <t>RIGHT OF WAY DEVELOPMENT AND CONTROL</t>
  </si>
  <si>
    <t>PLANTING</t>
  </si>
  <si>
    <t>WATER SUPPLY SYSTEMS</t>
  </si>
  <si>
    <t>MOBILIZATION AND TRAFFIC CONTROL</t>
  </si>
  <si>
    <t>Roadway, Earthwork, Structures, Drainage,  Planting, Illumination</t>
  </si>
  <si>
    <t>1095-9Z90000A</t>
  </si>
  <si>
    <t>DRINKING FOUNTAIN</t>
  </si>
  <si>
    <t>1095-9Z90000B</t>
  </si>
  <si>
    <t>1095-9Z90000C</t>
  </si>
  <si>
    <t>1040-9Z90000A</t>
  </si>
  <si>
    <t>SHRUBS AND GROUNDCOVER</t>
  </si>
  <si>
    <t>1040-9Z90000B</t>
  </si>
  <si>
    <t>WATER QUALITY PLANTING AREAS</t>
  </si>
  <si>
    <t>18 INCH DUCTILE IRON PIPE, 10 FT DEPTH</t>
  </si>
  <si>
    <t>STONE VENEER SEAT WALL W/ PRECAST TOP</t>
  </si>
  <si>
    <t>STONE VENEER END COLUMN W/ PRECAST TOP</t>
  </si>
  <si>
    <t>0470-SP</t>
  </si>
  <si>
    <t>0445-SP</t>
  </si>
  <si>
    <t>3-INCH CONDUIT</t>
  </si>
  <si>
    <t>0490-XXXXXXXX</t>
  </si>
  <si>
    <t>SANITARY PUMP STATION (COMPLETE)</t>
  </si>
  <si>
    <t>8 INCH SANITARY SEWER FORCE MAIN, 5 FT DEPTH</t>
  </si>
  <si>
    <t>8-INCH POTABLE WATER PIPE, FITTINGS &amp; COUPLINGS WITH RESTRAINED JOINTS AND CLASS B BACKFILL</t>
  </si>
  <si>
    <t>8 INCH CONNECTION TO 12 INCH EXISTING MAIN</t>
  </si>
  <si>
    <t>6-INCH DUCTILE IRON PIPE WITH CLASS B BACKFILL</t>
  </si>
  <si>
    <t>DUCTILE IRON PIPE TEES, 12x12x8 INCH</t>
  </si>
  <si>
    <t>DUCTILE IRON PIPE BEND, 8 INCH</t>
  </si>
  <si>
    <t>6 AND 8 INCH GATE VALVES</t>
  </si>
  <si>
    <t>0760-0100000J</t>
  </si>
  <si>
    <t>UNIT PAVERS</t>
  </si>
  <si>
    <t>1095-X</t>
  </si>
  <si>
    <t>0445-035010BF</t>
  </si>
  <si>
    <t>10 INCH STORM SEWER PIPE, 10 FT DEPTH</t>
  </si>
  <si>
    <t>SKATE DETERRENT</t>
  </si>
  <si>
    <t>BOLLARDS</t>
  </si>
  <si>
    <t>LAWN SEEDING</t>
  </si>
  <si>
    <t>TREE</t>
  </si>
  <si>
    <t>BENCHES</t>
  </si>
  <si>
    <t>0815-0100000E</t>
  </si>
  <si>
    <t>0294-0200010M</t>
  </si>
  <si>
    <t>CONTAMINATED SOIL DISPOSAL</t>
  </si>
  <si>
    <t>REMOVAL OF MANHOLES</t>
  </si>
  <si>
    <t>REMOVAL OF WWTP JUNCTION STRUCTURE SLIDEGATE</t>
  </si>
  <si>
    <t>DECOMMISSION LIFT STATION</t>
  </si>
  <si>
    <t>PIPE TEES, 8 INCH</t>
  </si>
  <si>
    <t>PIPE TEES, 12 INCH</t>
  </si>
  <si>
    <t>0470-0105000E</t>
  </si>
  <si>
    <t>ACRE</t>
  </si>
  <si>
    <t>1140-0195000E</t>
  </si>
  <si>
    <t>1140-0640000E</t>
  </si>
  <si>
    <t>1160-0102000E</t>
  </si>
  <si>
    <t>MOVING EXISTING HYDRANTS</t>
  </si>
  <si>
    <t>1170-0103000F</t>
  </si>
  <si>
    <t>1170-0110000E</t>
  </si>
  <si>
    <t>1170-0111000E</t>
  </si>
  <si>
    <t>CONSTRUCTION SURVEY WORK</t>
  </si>
  <si>
    <t>0305-0100000A</t>
  </si>
  <si>
    <t>1040-0196000M</t>
  </si>
  <si>
    <t>ROCK MULCH</t>
  </si>
  <si>
    <t>0280-0106010E</t>
  </si>
  <si>
    <t>CHECK DAM, TYPE 1</t>
  </si>
  <si>
    <t>0280-0105050J</t>
  </si>
  <si>
    <t>MATTING, TYPE E</t>
  </si>
  <si>
    <t>0390-0111000K</t>
  </si>
  <si>
    <t>LOOSE RIPRAP, CLASS 200</t>
  </si>
  <si>
    <t>0759-0138000J</t>
  </si>
  <si>
    <t>4 INCH CONCRETE SURFACING</t>
  </si>
  <si>
    <t>6 INCH STORM SEWER PIPE, 5 FT DEPTH</t>
  </si>
  <si>
    <t>6 INCH STORM SEWER PIPE, 10 FT DEPTH</t>
  </si>
  <si>
    <t>0445-035006AF</t>
  </si>
  <si>
    <t>0445-035006BF</t>
  </si>
  <si>
    <t>575-CRPUD Vaults (UV SWITCH 3P)</t>
  </si>
  <si>
    <t>2-INCH CONDUIT</t>
  </si>
  <si>
    <t>575-PGE VAULT (UT 2-PH BANK)</t>
  </si>
  <si>
    <t>IMPERMEABLE LINER</t>
  </si>
  <si>
    <t>0905-0100000A</t>
  </si>
  <si>
    <t>REMOVE EXISTING SIGNS</t>
  </si>
  <si>
    <t>0930-0116000A</t>
  </si>
  <si>
    <t>PIPE SIGN SUPPORTS</t>
  </si>
  <si>
    <t>0940-0202000J</t>
  </si>
  <si>
    <t>SIGNS, STANDARD SHEETING, SHEET ALUMINIUM</t>
  </si>
  <si>
    <t>0860-0200000F</t>
  </si>
  <si>
    <t>LONGITUDINAL PAVEMENT MARKINGS - PAINT</t>
  </si>
  <si>
    <t>0865-0119600F</t>
  </si>
  <si>
    <t>THERMOPLASTIC, SPRAYED, SURFACE, PROFILED</t>
  </si>
  <si>
    <t>0867-0131000E</t>
  </si>
  <si>
    <t>PAVEMENT LEGEND, TYPE B-HS: BICYCLE LANE STENCIL</t>
  </si>
  <si>
    <t>0867-0145100J</t>
  </si>
  <si>
    <t>PAVEMENT BAR, TYPE B-HS</t>
  </si>
  <si>
    <t>0867-0165100E</t>
  </si>
  <si>
    <t>PAVEMENT LEGEND, TYPE B-HS: ON-STREET PARKING</t>
  </si>
  <si>
    <t>0867-0173100E</t>
  </si>
  <si>
    <t>PAVEMENT LEGEND, TYPE B-HS: DISABLED PARKING</t>
  </si>
  <si>
    <t>0869-0200000F</t>
  </si>
  <si>
    <t>CURB MARKING, PAINT</t>
  </si>
  <si>
    <t>NATIVE PLANT SEEDING</t>
  </si>
  <si>
    <t>MULCHING</t>
  </si>
  <si>
    <t>ROOT BARRIER</t>
  </si>
  <si>
    <t>METAL HANDRAIL</t>
  </si>
  <si>
    <t>PEDESTRIAN DIRECTIONAL SIGNS</t>
  </si>
  <si>
    <t>TRAFFIC BARRIER ARM</t>
  </si>
  <si>
    <t>BASALT COLUMN</t>
  </si>
  <si>
    <t>TRASH CAN</t>
  </si>
  <si>
    <t>STONE VENEER BASE FOR LIGHT POLE</t>
  </si>
  <si>
    <t>8 INCH SANITARY SEWER FORCE MAIN, 10 FT DEPTH</t>
  </si>
  <si>
    <t>BLOWOFF ASSEMBLY, 2 INCH</t>
  </si>
  <si>
    <t>DUCTILE IRON PIPE TEES, 6x6x6 INCH</t>
  </si>
  <si>
    <t>DUCTILE IRON PIPE TEES, 8x8x6 INCH</t>
  </si>
  <si>
    <t>DUCTILE IRON PIPE CROSS, 8x8x8x8 INCH</t>
  </si>
  <si>
    <t>1140-0670000E</t>
  </si>
  <si>
    <t>DUCTILE IRON PIPE REDUCER, 8x6 INCH</t>
  </si>
  <si>
    <t>1150-0700000E</t>
  </si>
  <si>
    <t>6 INCH TAPPING SLEEVE AND 6 INCH VALVE ASSEMBLY</t>
  </si>
  <si>
    <t>12 INCH TAPPING SLEEVE AND 8 INCH VALVE ASSEMBLY</t>
  </si>
  <si>
    <t>1 INCH WATER SERVICE CONNECTION PIPING</t>
  </si>
  <si>
    <t>1 INCH WATER METER ASSEMBLY</t>
  </si>
  <si>
    <t>RELOCATE 1 INCH WATER METER ASSEMBLY</t>
  </si>
  <si>
    <t>ORANGE CONSTRUCTION FENCE</t>
  </si>
  <si>
    <t>0280-0110010E</t>
  </si>
  <si>
    <t>MOBILIZATION</t>
  </si>
  <si>
    <t>TEMPORARY WORK ZONE TRAFFIC CONTROL, COMPLETE</t>
  </si>
  <si>
    <t>EROSION CONTROL</t>
  </si>
  <si>
    <t>0280-0101000J</t>
  </si>
  <si>
    <t>PLASTIC SHEETING</t>
  </si>
  <si>
    <t>0280-0104020R</t>
  </si>
  <si>
    <t>TEMPORARY MULCHING, STRAW</t>
  </si>
  <si>
    <t>CONSTRUCTION ENTRANCE, TYPE 1</t>
  </si>
  <si>
    <t>SEDIMENT BARRIER, TYPE 3</t>
  </si>
  <si>
    <t>0280-0115030F</t>
  </si>
  <si>
    <t>0294-0100000A</t>
  </si>
  <si>
    <t>HEALTH AND SAFETY PLAN</t>
  </si>
  <si>
    <t>0294-0300000A</t>
  </si>
  <si>
    <t>CONTAMINATED GROUNDWATER MOBILIZATION</t>
  </si>
  <si>
    <t>0294-0400000P</t>
  </si>
  <si>
    <t>CONTAMINATED GROUNDWATER REMOVAL</t>
  </si>
  <si>
    <t>GAL</t>
  </si>
  <si>
    <t>0294-0500000A</t>
  </si>
  <si>
    <t>LEAD COMPLIANCE PLAN</t>
  </si>
  <si>
    <t>0294-0600000A</t>
  </si>
  <si>
    <t>SEGREGATE AND STOCKPILE CONTAMINATED SOIL</t>
  </si>
  <si>
    <t>0294-0700000E</t>
  </si>
  <si>
    <t>SOIL SAMPLE COLLECTION AND ANALYTICAL TESTING</t>
  </si>
  <si>
    <t>0415-0100000F</t>
  </si>
  <si>
    <t>MAINLINE VIDEO INSPECTION</t>
  </si>
  <si>
    <t>0445-060008AF</t>
  </si>
  <si>
    <t>8 INCH DUCTILE IRON PIPE, 5 FT DEPTH</t>
  </si>
  <si>
    <t>0445-060010AF</t>
  </si>
  <si>
    <t>10 INCH DUCTILE IRON PIPE, 5 FT DEPTH</t>
  </si>
  <si>
    <t>0445-060015AF</t>
  </si>
  <si>
    <t>15 INCH DUCTILE IRON PIPE, 5 FT DEPTH</t>
  </si>
  <si>
    <t>0470-0104000E</t>
  </si>
  <si>
    <t>CONCRETE MANHOLES, STORM SEWER POLLUTION CONTROL</t>
  </si>
  <si>
    <t>0744-0202000M</t>
  </si>
  <si>
    <t>LEVEL 2, 1/2 INCH ACP MIXTURE</t>
  </si>
  <si>
    <t>0749-0114000J</t>
  </si>
  <si>
    <t>0755-0300000E</t>
  </si>
  <si>
    <t>FLEXIBLE TO RIGID PAVEMENT TRANSITIONS</t>
  </si>
  <si>
    <t>0756-0101000J</t>
  </si>
  <si>
    <t>PLAIN CONCRETE PAVEMENT, UNDOWELED, 6 INCHES THICK</t>
  </si>
  <si>
    <t>0756-0111000J</t>
  </si>
  <si>
    <t>1030-0140000R</t>
  </si>
  <si>
    <t xml:space="preserve">RETAINING WALL, Sta. 17+82.16 to Sta.18+57.01 </t>
  </si>
  <si>
    <t>RETAINING WALL, 18+65.63 to Sta. 19+39.20 Rt.</t>
  </si>
  <si>
    <t>METAL GUARDRAIL</t>
  </si>
  <si>
    <t>PIPE TEES, 6 INCH</t>
  </si>
  <si>
    <t>CONCRETE PAVEMENT</t>
  </si>
  <si>
    <t>REMOVAL OF CONCRETE PLANTERS</t>
  </si>
  <si>
    <t>FILLING ABANDONED PIPE</t>
  </si>
  <si>
    <t>TEMPORARY ASPHALT WALKS</t>
  </si>
  <si>
    <t>CONCRETE CURBS, PLANTER CURB</t>
  </si>
  <si>
    <t>INTERPRETIVE PANELS</t>
  </si>
  <si>
    <t>PET WASTE BAG DISPENSER</t>
  </si>
  <si>
    <t>1-INCH AIR RELEASE VALVE</t>
  </si>
  <si>
    <t>CAST-IN-PLACE CONCRETE RETAINING WALLS </t>
  </si>
  <si>
    <t>PG 64-22 ASPHALT IN LEVEL 2 ACP</t>
  </si>
  <si>
    <t>CONCRETE INLETS, TYPE G-2 (20"X24" CATCH BASIN)</t>
  </si>
  <si>
    <t>CONCRETE MANHOLES, SHALLOW (FLAT TOP)</t>
  </si>
  <si>
    <t>UV TRANS APARA (UT 1-PH BANK)</t>
  </si>
  <si>
    <t>1730 CONCRETE HAND HOLE</t>
  </si>
  <si>
    <t>PADMOUNT NO. 7272-1542-TRANSPAD PGE (UT 3-PH BANK)</t>
  </si>
  <si>
    <t>PLAIN CONCRETE PAVEMENT, UNDOWELED, 6 INCHES THICK WITH STEEL REINFORCEMENT</t>
  </si>
  <si>
    <t>TOTAL ADD 1 BID</t>
  </si>
  <si>
    <t>St. Helens: S. 1st/Strand Streets</t>
  </si>
  <si>
    <t>ITEM #</t>
  </si>
  <si>
    <t>0305-0100000Z</t>
  </si>
  <si>
    <t>CONSTRUCTION AS-BUILT SURVEY</t>
  </si>
  <si>
    <t>4300-x</t>
  </si>
  <si>
    <t>ABANDON EXISTING WATER LINE</t>
  </si>
  <si>
    <t>SCHEDULE OF PRICES</t>
  </si>
  <si>
    <t xml:space="preserve">S 1ST STREET AND STRAND STREET ROAD AND UTILITIES EXTENSION </t>
  </si>
  <si>
    <t>PROJECT NO. P-525</t>
  </si>
  <si>
    <t>ADD 1 BID SCHEDULE</t>
  </si>
  <si>
    <t>0223-0168000T</t>
  </si>
  <si>
    <t>FLAGGERS</t>
  </si>
  <si>
    <t>HOUR</t>
  </si>
  <si>
    <t>FRANCHISE UTILITY TRENCH</t>
  </si>
  <si>
    <t>-----------------------------</t>
  </si>
  <si>
    <t>0490-0100000E</t>
  </si>
  <si>
    <t>ADJUSTING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</si>
</sst>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/d/yy;@"/>
    <numFmt numFmtId="167" formatCode="&quot;$&quot;#,##0"/>
    <numFmt numFmtId="168" formatCode="#,##0.0"/>
    <numFmt numFmtId="169" formatCode="0.0"/>
    <numFmt numFmtId="170" formatCode="#.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Helv"/>
    </font>
    <font>
      <sz val="12"/>
      <color theme="1"/>
      <name val="Arial Black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149">
    <xf numFmtId="0" fontId="0" fillId="0" borderId="0" xfId="0"/>
    <xf numFmtId="0" fontId="0" fillId="0" borderId="0" xfId="0" applyProtection="1"/>
    <xf numFmtId="0" fontId="18" fillId="0" borderId="0" xfId="0" applyFont="1" applyProtection="1"/>
    <xf numFmtId="164" fontId="8" fillId="0" borderId="27" xfId="0" applyNumberFormat="1" applyFont="1" applyFill="1" applyBorder="1" applyAlignment="1" applyProtection="1">
      <alignment horizontal="center"/>
    </xf>
    <xf numFmtId="164" fontId="8" fillId="0" borderId="32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left" indent="1"/>
    </xf>
    <xf numFmtId="164" fontId="9" fillId="0" borderId="2" xfId="0" applyNumberFormat="1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20" xfId="0" applyFont="1" applyFill="1" applyBorder="1" applyProtection="1"/>
    <xf numFmtId="165" fontId="9" fillId="0" borderId="0" xfId="0" applyNumberFormat="1" applyFont="1" applyFill="1" applyBorder="1" applyAlignment="1" applyProtection="1">
      <alignment horizontal="left"/>
    </xf>
    <xf numFmtId="165" fontId="9" fillId="0" borderId="9" xfId="0" applyNumberFormat="1" applyFont="1" applyFill="1" applyBorder="1" applyProtection="1"/>
    <xf numFmtId="164" fontId="2" fillId="0" borderId="31" xfId="0" quotePrefix="1" applyNumberFormat="1" applyFont="1" applyFill="1" applyBorder="1" applyAlignment="1" applyProtection="1">
      <alignment horizontal="left" indent="1"/>
    </xf>
    <xf numFmtId="164" fontId="2" fillId="0" borderId="11" xfId="0" applyNumberFormat="1" applyFont="1" applyFill="1" applyBorder="1" applyAlignment="1" applyProtection="1">
      <alignment horizontal="center" wrapText="1"/>
    </xf>
    <xf numFmtId="164" fontId="2" fillId="0" borderId="12" xfId="0" applyNumberFormat="1" applyFont="1" applyFill="1" applyBorder="1" applyAlignment="1" applyProtection="1">
      <alignment horizontal="center"/>
    </xf>
    <xf numFmtId="166" fontId="11" fillId="0" borderId="12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3" xfId="0" applyNumberFormat="1" applyFont="1" applyFill="1" applyBorder="1" applyAlignment="1" applyProtection="1"/>
    <xf numFmtId="0" fontId="13" fillId="0" borderId="14" xfId="13" applyFont="1" applyFill="1" applyBorder="1" applyAlignment="1" applyProtection="1">
      <alignment horizontal="left" indent="1"/>
    </xf>
    <xf numFmtId="0" fontId="13" fillId="0" borderId="29" xfId="13" applyFont="1" applyFill="1" applyBorder="1" applyAlignment="1" applyProtection="1">
      <alignment horizontal="left" indent="1"/>
    </xf>
    <xf numFmtId="0" fontId="13" fillId="0" borderId="15" xfId="13" applyFont="1" applyFill="1" applyBorder="1" applyAlignment="1" applyProtection="1">
      <alignment horizontal="center"/>
    </xf>
    <xf numFmtId="164" fontId="11" fillId="0" borderId="16" xfId="0" applyNumberFormat="1" applyFont="1" applyFill="1" applyBorder="1" applyAlignment="1" applyProtection="1">
      <alignment horizontal="center"/>
    </xf>
    <xf numFmtId="2" fontId="11" fillId="0" borderId="16" xfId="0" applyNumberFormat="1" applyFont="1" applyFill="1" applyBorder="1" applyAlignment="1" applyProtection="1">
      <alignment horizontal="center"/>
    </xf>
    <xf numFmtId="165" fontId="11" fillId="0" borderId="16" xfId="0" applyNumberFormat="1" applyFont="1" applyFill="1" applyBorder="1" applyAlignment="1" applyProtection="1">
      <alignment horizontal="center"/>
    </xf>
    <xf numFmtId="170" fontId="1" fillId="0" borderId="30" xfId="0" applyNumberFormat="1" applyFont="1" applyBorder="1" applyProtection="1"/>
    <xf numFmtId="0" fontId="1" fillId="0" borderId="19" xfId="0" applyFont="1" applyFill="1" applyBorder="1" applyAlignment="1" applyProtection="1">
      <alignment horizontal="center"/>
    </xf>
    <xf numFmtId="0" fontId="1" fillId="0" borderId="19" xfId="0" applyFont="1" applyFill="1" applyBorder="1" applyProtection="1"/>
    <xf numFmtId="165" fontId="1" fillId="0" borderId="24" xfId="0" applyNumberFormat="1" applyFont="1" applyBorder="1" applyAlignment="1" applyProtection="1">
      <alignment horizontal="right" vertical="center"/>
    </xf>
    <xf numFmtId="0" fontId="1" fillId="0" borderId="30" xfId="0" applyFont="1" applyBorder="1" applyProtection="1"/>
    <xf numFmtId="0" fontId="0" fillId="0" borderId="19" xfId="0" applyBorder="1" applyProtection="1"/>
    <xf numFmtId="165" fontId="1" fillId="0" borderId="19" xfId="12" applyNumberFormat="1" applyFont="1" applyFill="1" applyBorder="1" applyAlignment="1" applyProtection="1">
      <alignment horizontal="right" vertical="center"/>
    </xf>
    <xf numFmtId="165" fontId="1" fillId="0" borderId="19" xfId="0" applyNumberFormat="1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left" vertical="center" indent="1"/>
    </xf>
    <xf numFmtId="0" fontId="1" fillId="0" borderId="19" xfId="0" applyFont="1" applyBorder="1" applyAlignment="1" applyProtection="1">
      <alignment horizontal="left" vertical="center"/>
    </xf>
    <xf numFmtId="0" fontId="15" fillId="0" borderId="30" xfId="0" applyFont="1" applyBorder="1" applyProtection="1"/>
    <xf numFmtId="0" fontId="1" fillId="0" borderId="19" xfId="14" applyFont="1" applyBorder="1" applyAlignment="1" applyProtection="1">
      <alignment horizontal="left" indent="1"/>
    </xf>
    <xf numFmtId="0" fontId="1" fillId="0" borderId="19" xfId="14" applyFont="1" applyBorder="1" applyProtection="1"/>
    <xf numFmtId="0" fontId="1" fillId="0" borderId="19" xfId="14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 indent="1"/>
    </xf>
    <xf numFmtId="165" fontId="1" fillId="0" borderId="19" xfId="0" applyNumberFormat="1" applyFont="1" applyBorder="1" applyAlignment="1" applyProtection="1">
      <alignment vertical="center"/>
    </xf>
    <xf numFmtId="0" fontId="1" fillId="0" borderId="19" xfId="0" applyFont="1" applyBorder="1" applyProtection="1"/>
    <xf numFmtId="3" fontId="1" fillId="0" borderId="19" xfId="0" applyNumberFormat="1" applyFont="1" applyBorder="1" applyAlignment="1" applyProtection="1">
      <alignment vertical="center"/>
    </xf>
    <xf numFmtId="0" fontId="1" fillId="0" borderId="19" xfId="16" quotePrefix="1" applyBorder="1" applyAlignment="1" applyProtection="1">
      <alignment horizontal="left" vertical="center" indent="1"/>
    </xf>
    <xf numFmtId="0" fontId="1" fillId="0" borderId="19" xfId="16" quotePrefix="1" applyBorder="1" applyAlignment="1" applyProtection="1">
      <alignment vertical="center"/>
    </xf>
    <xf numFmtId="0" fontId="1" fillId="0" borderId="19" xfId="11" applyNumberFormat="1" applyFont="1" applyFill="1" applyBorder="1" applyAlignment="1" applyProtection="1">
      <alignment horizontal="center"/>
    </xf>
    <xf numFmtId="0" fontId="1" fillId="0" borderId="19" xfId="17" applyFont="1" applyBorder="1" applyAlignment="1" applyProtection="1">
      <alignment horizontal="left" indent="1"/>
    </xf>
    <xf numFmtId="0" fontId="1" fillId="0" borderId="19" xfId="17" applyFont="1" applyBorder="1" applyProtection="1"/>
    <xf numFmtId="0" fontId="1" fillId="0" borderId="19" xfId="17" applyFont="1" applyBorder="1" applyAlignment="1" applyProtection="1">
      <alignment horizontal="center"/>
    </xf>
    <xf numFmtId="168" fontId="0" fillId="0" borderId="19" xfId="0" applyNumberFormat="1" applyBorder="1" applyAlignment="1" applyProtection="1">
      <alignment horizontal="center"/>
    </xf>
    <xf numFmtId="165" fontId="0" fillId="0" borderId="19" xfId="0" applyNumberFormat="1" applyBorder="1" applyAlignment="1" applyProtection="1">
      <alignment horizontal="right"/>
    </xf>
    <xf numFmtId="0" fontId="1" fillId="0" borderId="19" xfId="0" applyFont="1" applyBorder="1" applyAlignment="1" applyProtection="1">
      <alignment horizontal="center"/>
    </xf>
    <xf numFmtId="165" fontId="0" fillId="0" borderId="24" xfId="0" applyNumberFormat="1" applyBorder="1" applyAlignment="1" applyProtection="1">
      <alignment horizontal="right"/>
    </xf>
    <xf numFmtId="0" fontId="1" fillId="0" borderId="0" xfId="0" applyFont="1" applyProtection="1"/>
    <xf numFmtId="2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0" fontId="1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Protection="1"/>
    <xf numFmtId="2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 indent="1"/>
    </xf>
    <xf numFmtId="164" fontId="11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14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center" vertical="center"/>
    </xf>
    <xf numFmtId="5" fontId="1" fillId="0" borderId="0" xfId="12" applyNumberFormat="1" applyFont="1" applyFill="1" applyBorder="1" applyAlignment="1" applyProtection="1">
      <alignment horizontal="center" vertical="center"/>
    </xf>
    <xf numFmtId="167" fontId="1" fillId="0" borderId="0" xfId="15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indent="1"/>
    </xf>
    <xf numFmtId="0" fontId="1" fillId="0" borderId="17" xfId="0" applyFont="1" applyBorder="1" applyProtection="1"/>
    <xf numFmtId="165" fontId="1" fillId="3" borderId="19" xfId="0" applyNumberFormat="1" applyFont="1" applyFill="1" applyBorder="1" applyAlignment="1" applyProtection="1">
      <alignment horizontal="right" vertical="center"/>
      <protection locked="0"/>
    </xf>
    <xf numFmtId="165" fontId="0" fillId="3" borderId="19" xfId="0" applyNumberForma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</xf>
    <xf numFmtId="164" fontId="9" fillId="0" borderId="26" xfId="0" applyNumberFormat="1" applyFont="1" applyFill="1" applyBorder="1" applyAlignment="1" applyProtection="1">
      <alignment horizontal="left" indent="1"/>
    </xf>
    <xf numFmtId="0" fontId="10" fillId="0" borderId="7" xfId="0" applyFont="1" applyFill="1" applyBorder="1" applyProtection="1"/>
    <xf numFmtId="164" fontId="9" fillId="0" borderId="7" xfId="0" applyNumberFormat="1" applyFont="1" applyFill="1" applyBorder="1" applyAlignment="1" applyProtection="1">
      <alignment horizontal="left"/>
    </xf>
    <xf numFmtId="164" fontId="9" fillId="0" borderId="8" xfId="0" applyNumberFormat="1" applyFont="1" applyFill="1" applyBorder="1" applyAlignment="1" applyProtection="1">
      <alignment horizontal="center"/>
    </xf>
    <xf numFmtId="2" fontId="9" fillId="0" borderId="8" xfId="0" applyNumberFormat="1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vertical="center"/>
    </xf>
    <xf numFmtId="164" fontId="11" fillId="4" borderId="22" xfId="0" applyNumberFormat="1" applyFont="1" applyFill="1" applyBorder="1" applyAlignment="1" applyProtection="1">
      <alignment horizontal="center"/>
    </xf>
    <xf numFmtId="2" fontId="11" fillId="4" borderId="22" xfId="0" applyNumberFormat="1" applyFont="1" applyFill="1" applyBorder="1" applyAlignment="1" applyProtection="1">
      <alignment horizontal="center"/>
    </xf>
    <xf numFmtId="165" fontId="11" fillId="4" borderId="22" xfId="0" applyNumberFormat="1" applyFont="1" applyFill="1" applyBorder="1" applyAlignment="1" applyProtection="1">
      <alignment horizontal="center"/>
    </xf>
    <xf numFmtId="165" fontId="11" fillId="4" borderId="23" xfId="0" applyNumberFormat="1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vertical="center"/>
    </xf>
    <xf numFmtId="0" fontId="2" fillId="4" borderId="19" xfId="0" applyFont="1" applyFill="1" applyBorder="1" applyAlignment="1" applyProtection="1">
      <alignment vertical="center"/>
    </xf>
    <xf numFmtId="164" fontId="11" fillId="4" borderId="19" xfId="0" applyNumberFormat="1" applyFont="1" applyFill="1" applyBorder="1" applyAlignment="1" applyProtection="1">
      <alignment horizontal="center"/>
    </xf>
    <xf numFmtId="2" fontId="11" fillId="4" borderId="19" xfId="0" applyNumberFormat="1" applyFont="1" applyFill="1" applyBorder="1" applyAlignment="1" applyProtection="1">
      <alignment horizontal="center"/>
    </xf>
    <xf numFmtId="165" fontId="11" fillId="4" borderId="19" xfId="0" applyNumberFormat="1" applyFont="1" applyFill="1" applyBorder="1" applyAlignment="1" applyProtection="1">
      <alignment horizontal="right"/>
    </xf>
    <xf numFmtId="165" fontId="11" fillId="4" borderId="24" xfId="0" applyNumberFormat="1" applyFont="1" applyFill="1" applyBorder="1" applyAlignment="1" applyProtection="1">
      <alignment horizontal="right"/>
    </xf>
    <xf numFmtId="0" fontId="14" fillId="4" borderId="19" xfId="0" applyFont="1" applyFill="1" applyBorder="1" applyAlignment="1" applyProtection="1">
      <alignment vertical="center" wrapText="1"/>
    </xf>
    <xf numFmtId="165" fontId="1" fillId="4" borderId="19" xfId="0" applyNumberFormat="1" applyFont="1" applyFill="1" applyBorder="1" applyAlignment="1" applyProtection="1">
      <alignment horizontal="right" vertical="center"/>
    </xf>
    <xf numFmtId="165" fontId="14" fillId="4" borderId="24" xfId="0" applyNumberFormat="1" applyFont="1" applyFill="1" applyBorder="1" applyAlignment="1" applyProtection="1">
      <alignment horizontal="right" vertical="center" wrapText="1"/>
    </xf>
    <xf numFmtId="165" fontId="1" fillId="0" borderId="24" xfId="0" applyNumberFormat="1" applyFont="1" applyFill="1" applyBorder="1" applyAlignment="1" applyProtection="1">
      <alignment horizontal="right" vertical="center"/>
    </xf>
    <xf numFmtId="165" fontId="1" fillId="4" borderId="24" xfId="0" applyNumberFormat="1" applyFont="1" applyFill="1" applyBorder="1" applyAlignment="1" applyProtection="1">
      <alignment horizontal="right" vertical="center"/>
    </xf>
    <xf numFmtId="165" fontId="11" fillId="4" borderId="19" xfId="0" applyNumberFormat="1" applyFont="1" applyFill="1" applyBorder="1" applyAlignment="1" applyProtection="1">
      <alignment horizontal="center"/>
    </xf>
    <xf numFmtId="165" fontId="2" fillId="4" borderId="19" xfId="0" applyNumberFormat="1" applyFont="1" applyFill="1" applyBorder="1" applyAlignment="1" applyProtection="1">
      <alignment horizontal="right" vertical="center"/>
    </xf>
    <xf numFmtId="165" fontId="2" fillId="4" borderId="24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left"/>
    </xf>
    <xf numFmtId="0" fontId="2" fillId="4" borderId="22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2" fillId="4" borderId="19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19" xfId="0" applyFont="1" applyFill="1" applyBorder="1" applyAlignment="1" applyProtection="1">
      <alignment wrapText="1"/>
    </xf>
    <xf numFmtId="1" fontId="1" fillId="0" borderId="19" xfId="2" applyNumberFormat="1" applyBorder="1" applyAlignment="1" applyProtection="1">
      <alignment horizontal="center"/>
    </xf>
    <xf numFmtId="0" fontId="1" fillId="0" borderId="19" xfId="2" applyBorder="1" applyAlignment="1" applyProtection="1">
      <alignment horizontal="center"/>
    </xf>
    <xf numFmtId="169" fontId="1" fillId="0" borderId="19" xfId="2" applyNumberFormat="1" applyBorder="1" applyAlignment="1" applyProtection="1">
      <alignment horizontal="center"/>
    </xf>
    <xf numFmtId="2" fontId="1" fillId="4" borderId="19" xfId="0" applyNumberFormat="1" applyFont="1" applyFill="1" applyBorder="1" applyAlignment="1" applyProtection="1">
      <alignment horizontal="center"/>
    </xf>
    <xf numFmtId="2" fontId="1" fillId="0" borderId="19" xfId="2" applyNumberForma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 wrapText="1"/>
    </xf>
    <xf numFmtId="3" fontId="1" fillId="0" borderId="19" xfId="0" applyNumberFormat="1" applyFont="1" applyBorder="1" applyAlignment="1" applyProtection="1">
      <alignment horizontal="center"/>
    </xf>
    <xf numFmtId="0" fontId="1" fillId="0" borderId="19" xfId="16" quotePrefix="1" applyBorder="1" applyAlignment="1" applyProtection="1">
      <alignment horizontal="center"/>
    </xf>
    <xf numFmtId="3" fontId="1" fillId="0" borderId="19" xfId="16" applyNumberFormat="1" applyBorder="1" applyAlignment="1" applyProtection="1">
      <alignment horizontal="center"/>
    </xf>
    <xf numFmtId="1" fontId="1" fillId="0" borderId="19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4" fillId="4" borderId="19" xfId="0" applyFont="1" applyFill="1" applyBorder="1" applyAlignment="1" applyProtection="1">
      <alignment horizontal="center" wrapText="1"/>
    </xf>
    <xf numFmtId="0" fontId="2" fillId="4" borderId="19" xfId="0" applyFont="1" applyFill="1" applyBorder="1" applyAlignment="1" applyProtection="1">
      <alignment horizontal="center"/>
    </xf>
    <xf numFmtId="165" fontId="0" fillId="3" borderId="19" xfId="0" applyNumberFormat="1" applyFill="1" applyBorder="1" applyAlignment="1" applyProtection="1">
      <alignment horizontal="right" vertical="center"/>
      <protection locked="0"/>
    </xf>
    <xf numFmtId="164" fontId="10" fillId="0" borderId="28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/>
    </xf>
    <xf numFmtId="164" fontId="19" fillId="0" borderId="26" xfId="0" applyNumberFormat="1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 applyProtection="1">
      <alignment horizontal="center" vertical="center"/>
    </xf>
    <xf numFmtId="164" fontId="19" fillId="0" borderId="3" xfId="0" applyNumberFormat="1" applyFont="1" applyFill="1" applyBorder="1" applyAlignment="1" applyProtection="1">
      <alignment horizontal="center" vertical="center"/>
    </xf>
    <xf numFmtId="164" fontId="19" fillId="0" borderId="28" xfId="0" applyNumberFormat="1" applyFont="1" applyFill="1" applyBorder="1" applyAlignment="1" applyProtection="1">
      <alignment horizontal="center" vertical="center"/>
    </xf>
    <xf numFmtId="164" fontId="19" fillId="0" borderId="5" xfId="0" applyNumberFormat="1" applyFont="1" applyFill="1" applyBorder="1" applyAlignment="1" applyProtection="1">
      <alignment horizontal="center" vertical="center"/>
    </xf>
    <xf numFmtId="164" fontId="19" fillId="0" borderId="6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35" xfId="0" applyFont="1" applyFill="1" applyBorder="1" applyAlignment="1" applyProtection="1">
      <alignment horizontal="right" vertical="center"/>
    </xf>
    <xf numFmtId="0" fontId="10" fillId="0" borderId="34" xfId="0" applyFont="1" applyFill="1" applyBorder="1" applyAlignment="1" applyProtection="1">
      <alignment horizontal="right" vertical="center"/>
    </xf>
    <xf numFmtId="44" fontId="10" fillId="2" borderId="33" xfId="0" applyNumberFormat="1" applyFont="1" applyFill="1" applyBorder="1" applyAlignment="1" applyProtection="1">
      <alignment vertical="center"/>
    </xf>
    <xf numFmtId="44" fontId="10" fillId="2" borderId="35" xfId="0" applyNumberFormat="1" applyFont="1" applyFill="1" applyBorder="1" applyAlignment="1" applyProtection="1">
      <alignment vertical="center"/>
    </xf>
    <xf numFmtId="44" fontId="10" fillId="2" borderId="36" xfId="0" applyNumberFormat="1" applyFont="1" applyFill="1" applyBorder="1" applyAlignment="1" applyProtection="1">
      <alignment vertical="center"/>
    </xf>
  </cellXfs>
  <cellStyles count="18">
    <cellStyle name="Comma" xfId="11" builtinId="3"/>
    <cellStyle name="Currency" xfId="12" builtinId="4"/>
    <cellStyle name="Currency 2" xfId="15" xr:uid="{06A4B321-45F7-4BB7-A5B3-B891AE3B0437}"/>
    <cellStyle name="Normal" xfId="0" builtinId="0"/>
    <cellStyle name="Normal 10" xfId="16" xr:uid="{8B4D98A7-F967-49AA-AF30-B7B82AB12AB5}"/>
    <cellStyle name="Normal 11" xfId="14" xr:uid="{0E0562FD-F302-4292-84C6-E2EC241C4C8E}"/>
    <cellStyle name="Normal 15 3" xfId="17" xr:uid="{4796FDAB-EC35-4D02-AF8F-4AB9118238C0}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3 2 2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6 2" xfId="10" xr:uid="{00000000-0005-0000-0000-00000A000000}"/>
    <cellStyle name="Normal_2002BidList" xfId="13" xr:uid="{00B64574-AD1C-457C-B150-5AC7ACAC2845}"/>
  </cellStyles>
  <dxfs count="53"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CC"/>
      <color rgb="FFCCFFFF"/>
      <color rgb="FF9BE5FF"/>
      <color rgb="FFFFFFCC"/>
      <color rgb="FFFF6600"/>
      <color rgb="FF66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83344</xdr:rowOff>
    </xdr:from>
    <xdr:to>
      <xdr:col>2</xdr:col>
      <xdr:colOff>297657</xdr:colOff>
      <xdr:row>6</xdr:row>
      <xdr:rowOff>195263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9FC267-415E-4819-BF18-0E1D4569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83344"/>
          <a:ext cx="1895475" cy="1252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85C6-0AA8-4862-9E36-51D736D2C6B9}">
  <sheetPr>
    <tabColor rgb="FF00B0F0"/>
    <pageSetUpPr fitToPage="1"/>
  </sheetPr>
  <dimension ref="A2:G360"/>
  <sheetViews>
    <sheetView showGridLines="0" showRowColHeaders="0" tabSelected="1" zoomScaleNormal="100" workbookViewId="0">
      <pane xSplit="7" topLeftCell="H1" activePane="topRight" state="frozen"/>
      <selection pane="topRight" activeCell="F138" sqref="F138"/>
    </sheetView>
  </sheetViews>
  <sheetFormatPr defaultColWidth="9.140625" defaultRowHeight="15" outlineLevelRow="1" x14ac:dyDescent="0.25"/>
  <cols>
    <col min="1" max="1" width="7.28515625" style="1" bestFit="1" customWidth="1"/>
    <col min="2" max="2" width="18.28515625" style="116" customWidth="1"/>
    <col min="3" max="3" width="66.85546875" style="1" customWidth="1"/>
    <col min="4" max="4" width="8.85546875" style="1" customWidth="1"/>
    <col min="5" max="5" width="9.5703125" style="1" bestFit="1" customWidth="1"/>
    <col min="6" max="6" width="17" style="1" customWidth="1"/>
    <col min="7" max="7" width="23.7109375" style="1" customWidth="1"/>
    <col min="8" max="16384" width="9.140625" style="1"/>
  </cols>
  <sheetData>
    <row r="2" spans="1:7" ht="19.5" x14ac:dyDescent="0.4">
      <c r="A2" s="136" t="s">
        <v>359</v>
      </c>
      <c r="B2" s="136"/>
      <c r="C2" s="136"/>
      <c r="D2" s="136"/>
      <c r="E2" s="136"/>
      <c r="F2" s="136"/>
      <c r="G2" s="136"/>
    </row>
    <row r="3" spans="1:7" ht="19.5" x14ac:dyDescent="0.4">
      <c r="A3" s="136"/>
      <c r="B3" s="136"/>
      <c r="C3" s="136"/>
      <c r="D3" s="136"/>
      <c r="E3" s="136"/>
      <c r="F3" s="136"/>
      <c r="G3" s="136"/>
    </row>
    <row r="4" spans="1:7" ht="19.5" x14ac:dyDescent="0.4">
      <c r="A4" s="136" t="s">
        <v>360</v>
      </c>
      <c r="B4" s="136"/>
      <c r="C4" s="136"/>
      <c r="D4" s="136"/>
      <c r="E4" s="136"/>
      <c r="F4" s="136"/>
      <c r="G4" s="136"/>
    </row>
    <row r="5" spans="1:7" s="2" customFormat="1" ht="19.5" x14ac:dyDescent="0.4">
      <c r="A5" s="136" t="s">
        <v>361</v>
      </c>
      <c r="B5" s="136"/>
      <c r="C5" s="136"/>
      <c r="D5" s="136"/>
      <c r="E5" s="136"/>
      <c r="F5" s="136"/>
      <c r="G5" s="136"/>
    </row>
    <row r="6" spans="1:7" s="2" customFormat="1" ht="19.5" x14ac:dyDescent="0.4">
      <c r="A6" s="85"/>
      <c r="B6" s="110"/>
      <c r="C6" s="85"/>
      <c r="D6" s="85"/>
      <c r="E6" s="85"/>
      <c r="F6" s="85"/>
      <c r="G6" s="85"/>
    </row>
    <row r="7" spans="1:7" s="2" customFormat="1" ht="20.25" thickBot="1" x14ac:dyDescent="0.45">
      <c r="B7" s="110"/>
    </row>
    <row r="8" spans="1:7" ht="18" x14ac:dyDescent="0.25">
      <c r="A8" s="3" t="s">
        <v>148</v>
      </c>
      <c r="B8" s="137" t="s">
        <v>362</v>
      </c>
      <c r="C8" s="138"/>
      <c r="D8" s="138"/>
      <c r="E8" s="138"/>
      <c r="F8" s="138"/>
      <c r="G8" s="139"/>
    </row>
    <row r="9" spans="1:7" ht="18.75" thickBot="1" x14ac:dyDescent="0.3">
      <c r="A9" s="4"/>
      <c r="B9" s="140"/>
      <c r="C9" s="141"/>
      <c r="D9" s="141"/>
      <c r="E9" s="141"/>
      <c r="F9" s="141"/>
      <c r="G9" s="142"/>
    </row>
    <row r="10" spans="1:7" ht="15.75" hidden="1" x14ac:dyDescent="0.25">
      <c r="A10" s="5"/>
      <c r="B10" s="86"/>
      <c r="C10" s="87"/>
      <c r="D10" s="6"/>
      <c r="E10" s="7"/>
      <c r="F10" s="8"/>
      <c r="G10" s="9"/>
    </row>
    <row r="11" spans="1:7" ht="16.5" hidden="1" thickBot="1" x14ac:dyDescent="0.3">
      <c r="A11" s="10"/>
      <c r="B11" s="132" t="s">
        <v>353</v>
      </c>
      <c r="C11" s="133"/>
      <c r="D11" s="133"/>
      <c r="E11" s="133"/>
      <c r="F11" s="133"/>
      <c r="G11" s="134"/>
    </row>
    <row r="12" spans="1:7" x14ac:dyDescent="0.25">
      <c r="A12" s="11"/>
      <c r="B12" s="86"/>
      <c r="C12" s="88" t="s">
        <v>149</v>
      </c>
      <c r="D12" s="89"/>
      <c r="E12" s="90" t="s">
        <v>150</v>
      </c>
      <c r="F12" s="12"/>
      <c r="G12" s="13"/>
    </row>
    <row r="13" spans="1:7" ht="15.75" thickBot="1" x14ac:dyDescent="0.3">
      <c r="A13" s="11"/>
      <c r="B13" s="14"/>
      <c r="C13" s="15" t="s">
        <v>175</v>
      </c>
      <c r="D13" s="16"/>
      <c r="E13" s="17">
        <v>44771</v>
      </c>
      <c r="F13" s="18"/>
      <c r="G13" s="19"/>
    </row>
    <row r="14" spans="1:7" ht="20.100000000000001" customHeight="1" thickBot="1" x14ac:dyDescent="0.3">
      <c r="A14" s="20" t="s">
        <v>354</v>
      </c>
      <c r="B14" s="21" t="s">
        <v>151</v>
      </c>
      <c r="C14" s="22" t="s">
        <v>152</v>
      </c>
      <c r="D14" s="23" t="s">
        <v>153</v>
      </c>
      <c r="E14" s="24" t="s">
        <v>154</v>
      </c>
      <c r="F14" s="25" t="s">
        <v>155</v>
      </c>
      <c r="G14" s="25" t="s">
        <v>156</v>
      </c>
    </row>
    <row r="15" spans="1:7" ht="20.100000000000001" customHeight="1" x14ac:dyDescent="0.25">
      <c r="A15" s="91"/>
      <c r="B15" s="111" t="s">
        <v>174</v>
      </c>
      <c r="C15" s="92"/>
      <c r="D15" s="92"/>
      <c r="E15" s="93"/>
      <c r="F15" s="94"/>
      <c r="G15" s="95"/>
    </row>
    <row r="16" spans="1:7" ht="20.100000000000001" customHeight="1" outlineLevel="1" x14ac:dyDescent="0.25">
      <c r="A16" s="26">
        <v>1</v>
      </c>
      <c r="B16" s="112" t="s">
        <v>2</v>
      </c>
      <c r="C16" s="28" t="s">
        <v>290</v>
      </c>
      <c r="D16" s="27" t="s">
        <v>0</v>
      </c>
      <c r="E16" s="118">
        <v>1</v>
      </c>
      <c r="F16" s="83"/>
      <c r="G16" s="29">
        <f>F16*E16</f>
        <v>0</v>
      </c>
    </row>
    <row r="17" spans="1:7" ht="20.100000000000001" customHeight="1" outlineLevel="1" x14ac:dyDescent="0.25">
      <c r="A17" s="26">
        <v>2</v>
      </c>
      <c r="B17" s="112" t="s">
        <v>145</v>
      </c>
      <c r="C17" s="28" t="s">
        <v>291</v>
      </c>
      <c r="D17" s="27" t="s">
        <v>0</v>
      </c>
      <c r="E17" s="118">
        <v>1</v>
      </c>
      <c r="F17" s="83"/>
      <c r="G17" s="29">
        <f>F17*E17</f>
        <v>0</v>
      </c>
    </row>
    <row r="18" spans="1:7" ht="20.100000000000001" hidden="1" customHeight="1" outlineLevel="1" x14ac:dyDescent="0.25">
      <c r="A18" s="26">
        <v>3</v>
      </c>
      <c r="B18" s="112" t="s">
        <v>363</v>
      </c>
      <c r="C18" s="28" t="s">
        <v>364</v>
      </c>
      <c r="D18" s="27" t="s">
        <v>365</v>
      </c>
      <c r="E18" s="118">
        <v>0</v>
      </c>
      <c r="F18" s="83" t="s">
        <v>367</v>
      </c>
      <c r="G18" s="29" t="s">
        <v>367</v>
      </c>
    </row>
    <row r="19" spans="1:7" ht="20.100000000000001" customHeight="1" outlineLevel="1" x14ac:dyDescent="0.25">
      <c r="A19" s="30"/>
      <c r="B19" s="113"/>
      <c r="C19" s="31"/>
      <c r="D19" s="128"/>
      <c r="E19" s="119"/>
      <c r="F19" s="32"/>
      <c r="G19" s="29"/>
    </row>
    <row r="20" spans="1:7" ht="20.100000000000001" customHeight="1" x14ac:dyDescent="0.25">
      <c r="A20" s="96"/>
      <c r="B20" s="114" t="s">
        <v>157</v>
      </c>
      <c r="C20" s="98"/>
      <c r="D20" s="98"/>
      <c r="E20" s="99"/>
      <c r="F20" s="100"/>
      <c r="G20" s="101"/>
    </row>
    <row r="21" spans="1:7" ht="20.100000000000001" customHeight="1" outlineLevel="1" x14ac:dyDescent="0.25">
      <c r="A21" s="26">
        <v>4</v>
      </c>
      <c r="B21" s="112" t="s">
        <v>5</v>
      </c>
      <c r="C21" s="28" t="s">
        <v>292</v>
      </c>
      <c r="D21" s="27" t="s">
        <v>0</v>
      </c>
      <c r="E21" s="118">
        <v>1</v>
      </c>
      <c r="F21" s="83"/>
      <c r="G21" s="29">
        <f t="shared" ref="G21:G31" si="0">F21*E21</f>
        <v>0</v>
      </c>
    </row>
    <row r="22" spans="1:7" ht="20.100000000000001" hidden="1" customHeight="1" outlineLevel="1" x14ac:dyDescent="0.25">
      <c r="A22" s="26">
        <v>5</v>
      </c>
      <c r="B22" s="112" t="s">
        <v>293</v>
      </c>
      <c r="C22" s="28" t="s">
        <v>294</v>
      </c>
      <c r="D22" s="27" t="s">
        <v>6</v>
      </c>
      <c r="E22" s="118">
        <v>0</v>
      </c>
      <c r="F22" s="83" t="s">
        <v>367</v>
      </c>
      <c r="G22" s="29" t="s">
        <v>367</v>
      </c>
    </row>
    <row r="23" spans="1:7" ht="20.100000000000001" customHeight="1" outlineLevel="1" x14ac:dyDescent="0.25">
      <c r="A23" s="26">
        <v>6</v>
      </c>
      <c r="B23" s="112" t="s">
        <v>295</v>
      </c>
      <c r="C23" s="28" t="s">
        <v>296</v>
      </c>
      <c r="D23" s="27" t="s">
        <v>218</v>
      </c>
      <c r="E23" s="120">
        <v>1.3</v>
      </c>
      <c r="F23" s="83"/>
      <c r="G23" s="29">
        <f t="shared" si="0"/>
        <v>0</v>
      </c>
    </row>
    <row r="24" spans="1:7" ht="20.100000000000001" hidden="1" customHeight="1" outlineLevel="1" x14ac:dyDescent="0.25">
      <c r="A24" s="26">
        <v>7</v>
      </c>
      <c r="B24" s="112" t="s">
        <v>232</v>
      </c>
      <c r="C24" s="28" t="s">
        <v>233</v>
      </c>
      <c r="D24" s="27" t="s">
        <v>6</v>
      </c>
      <c r="E24" s="118">
        <v>0</v>
      </c>
      <c r="F24" s="83" t="s">
        <v>367</v>
      </c>
      <c r="G24" s="29" t="s">
        <v>367</v>
      </c>
    </row>
    <row r="25" spans="1:7" ht="20.100000000000001" hidden="1" customHeight="1" outlineLevel="1" x14ac:dyDescent="0.25">
      <c r="A25" s="26">
        <v>8</v>
      </c>
      <c r="B25" s="112" t="s">
        <v>230</v>
      </c>
      <c r="C25" s="28" t="s">
        <v>231</v>
      </c>
      <c r="D25" s="27" t="s">
        <v>1</v>
      </c>
      <c r="E25" s="118">
        <v>0</v>
      </c>
      <c r="F25" s="83" t="s">
        <v>367</v>
      </c>
      <c r="G25" s="29" t="s">
        <v>367</v>
      </c>
    </row>
    <row r="26" spans="1:7" ht="20.100000000000001" hidden="1" customHeight="1" outlineLevel="1" x14ac:dyDescent="0.25">
      <c r="A26" s="26">
        <v>9</v>
      </c>
      <c r="B26" s="112" t="s">
        <v>289</v>
      </c>
      <c r="C26" s="28" t="s">
        <v>297</v>
      </c>
      <c r="D26" s="27" t="s">
        <v>1</v>
      </c>
      <c r="E26" s="118">
        <v>0</v>
      </c>
      <c r="F26" s="83" t="s">
        <v>367</v>
      </c>
      <c r="G26" s="29" t="s">
        <v>367</v>
      </c>
    </row>
    <row r="27" spans="1:7" ht="20.100000000000001" hidden="1" customHeight="1" outlineLevel="1" x14ac:dyDescent="0.25">
      <c r="A27" s="26">
        <v>10</v>
      </c>
      <c r="B27" s="112" t="s">
        <v>134</v>
      </c>
      <c r="C27" s="28" t="s">
        <v>133</v>
      </c>
      <c r="D27" s="27" t="s">
        <v>1</v>
      </c>
      <c r="E27" s="118">
        <v>0</v>
      </c>
      <c r="F27" s="83" t="s">
        <v>367</v>
      </c>
      <c r="G27" s="29" t="s">
        <v>367</v>
      </c>
    </row>
    <row r="28" spans="1:7" ht="20.100000000000001" hidden="1" customHeight="1" outlineLevel="1" x14ac:dyDescent="0.25">
      <c r="A28" s="26">
        <v>11</v>
      </c>
      <c r="B28" s="112" t="s">
        <v>7</v>
      </c>
      <c r="C28" s="28" t="s">
        <v>132</v>
      </c>
      <c r="D28" s="27" t="s">
        <v>4</v>
      </c>
      <c r="E28" s="118">
        <v>0</v>
      </c>
      <c r="F28" s="83" t="s">
        <v>367</v>
      </c>
      <c r="G28" s="29" t="s">
        <v>367</v>
      </c>
    </row>
    <row r="29" spans="1:7" ht="20.100000000000001" hidden="1" customHeight="1" outlineLevel="1" x14ac:dyDescent="0.25">
      <c r="A29" s="26">
        <v>12</v>
      </c>
      <c r="B29" s="112" t="s">
        <v>130</v>
      </c>
      <c r="C29" s="28" t="s">
        <v>288</v>
      </c>
      <c r="D29" s="27" t="s">
        <v>4</v>
      </c>
      <c r="E29" s="118">
        <v>0</v>
      </c>
      <c r="F29" s="83" t="s">
        <v>367</v>
      </c>
      <c r="G29" s="29" t="s">
        <v>367</v>
      </c>
    </row>
    <row r="30" spans="1:7" ht="20.100000000000001" hidden="1" customHeight="1" outlineLevel="1" x14ac:dyDescent="0.25">
      <c r="A30" s="26">
        <v>13</v>
      </c>
      <c r="B30" s="112" t="s">
        <v>299</v>
      </c>
      <c r="C30" s="28" t="s">
        <v>298</v>
      </c>
      <c r="D30" s="27" t="s">
        <v>4</v>
      </c>
      <c r="E30" s="118">
        <v>0</v>
      </c>
      <c r="F30" s="83" t="s">
        <v>367</v>
      </c>
      <c r="G30" s="29" t="s">
        <v>367</v>
      </c>
    </row>
    <row r="31" spans="1:7" ht="20.100000000000001" customHeight="1" outlineLevel="1" x14ac:dyDescent="0.25">
      <c r="A31" s="26">
        <v>14</v>
      </c>
      <c r="B31" s="112" t="s">
        <v>131</v>
      </c>
      <c r="C31" s="28" t="s">
        <v>129</v>
      </c>
      <c r="D31" s="27" t="s">
        <v>1</v>
      </c>
      <c r="E31" s="118">
        <v>12</v>
      </c>
      <c r="F31" s="83"/>
      <c r="G31" s="29">
        <f t="shared" si="0"/>
        <v>0</v>
      </c>
    </row>
    <row r="32" spans="1:7" ht="20.100000000000001" customHeight="1" outlineLevel="1" x14ac:dyDescent="0.25">
      <c r="A32" s="30"/>
      <c r="B32" s="112"/>
      <c r="C32" s="28"/>
      <c r="D32" s="27"/>
      <c r="E32" s="119"/>
      <c r="F32" s="33"/>
      <c r="G32" s="29"/>
    </row>
    <row r="33" spans="1:7" ht="20.100000000000001" customHeight="1" x14ac:dyDescent="0.25">
      <c r="A33" s="96"/>
      <c r="B33" s="114" t="s">
        <v>158</v>
      </c>
      <c r="C33" s="98"/>
      <c r="D33" s="98"/>
      <c r="E33" s="99"/>
      <c r="F33" s="100"/>
      <c r="G33" s="101"/>
    </row>
    <row r="34" spans="1:7" ht="20.100000000000001" customHeight="1" outlineLevel="1" x14ac:dyDescent="0.25">
      <c r="A34" s="26">
        <v>15</v>
      </c>
      <c r="B34" s="112" t="s">
        <v>8</v>
      </c>
      <c r="C34" s="28" t="s">
        <v>9</v>
      </c>
      <c r="D34" s="27" t="s">
        <v>0</v>
      </c>
      <c r="E34" s="118">
        <v>1</v>
      </c>
      <c r="F34" s="83"/>
      <c r="G34" s="29">
        <f t="shared" ref="G34:G39" si="1">F34*E34</f>
        <v>0</v>
      </c>
    </row>
    <row r="35" spans="1:7" ht="20.100000000000001" hidden="1" customHeight="1" outlineLevel="1" x14ac:dyDescent="0.25">
      <c r="A35" s="26">
        <v>16</v>
      </c>
      <c r="B35" s="112" t="s">
        <v>300</v>
      </c>
      <c r="C35" s="28" t="s">
        <v>301</v>
      </c>
      <c r="D35" s="27" t="s">
        <v>0</v>
      </c>
      <c r="E35" s="118">
        <v>0</v>
      </c>
      <c r="F35" s="83" t="s">
        <v>367</v>
      </c>
      <c r="G35" s="29" t="s">
        <v>367</v>
      </c>
    </row>
    <row r="36" spans="1:7" ht="20.100000000000001" hidden="1" customHeight="1" outlineLevel="1" x14ac:dyDescent="0.25">
      <c r="A36" s="26">
        <v>17</v>
      </c>
      <c r="B36" s="112" t="s">
        <v>210</v>
      </c>
      <c r="C36" s="28" t="s">
        <v>211</v>
      </c>
      <c r="D36" s="27" t="s">
        <v>10</v>
      </c>
      <c r="E36" s="118">
        <v>0</v>
      </c>
      <c r="F36" s="83" t="s">
        <v>367</v>
      </c>
      <c r="G36" s="29" t="s">
        <v>367</v>
      </c>
    </row>
    <row r="37" spans="1:7" ht="20.100000000000001" hidden="1" customHeight="1" outlineLevel="1" x14ac:dyDescent="0.25">
      <c r="A37" s="26">
        <v>18</v>
      </c>
      <c r="B37" s="112" t="s">
        <v>307</v>
      </c>
      <c r="C37" s="28" t="s">
        <v>308</v>
      </c>
      <c r="D37" s="27" t="s">
        <v>0</v>
      </c>
      <c r="E37" s="118">
        <v>0</v>
      </c>
      <c r="F37" s="83" t="s">
        <v>367</v>
      </c>
      <c r="G37" s="29" t="s">
        <v>367</v>
      </c>
    </row>
    <row r="38" spans="1:7" ht="20.100000000000001" customHeight="1" outlineLevel="1" x14ac:dyDescent="0.25">
      <c r="A38" s="26">
        <v>19</v>
      </c>
      <c r="B38" s="112" t="s">
        <v>309</v>
      </c>
      <c r="C38" s="28" t="s">
        <v>310</v>
      </c>
      <c r="D38" s="27" t="s">
        <v>0</v>
      </c>
      <c r="E38" s="118">
        <v>1</v>
      </c>
      <c r="F38" s="83"/>
      <c r="G38" s="29">
        <f t="shared" si="1"/>
        <v>0</v>
      </c>
    </row>
    <row r="39" spans="1:7" ht="20.100000000000001" customHeight="1" outlineLevel="1" x14ac:dyDescent="0.25">
      <c r="A39" s="26">
        <v>20</v>
      </c>
      <c r="B39" s="112" t="s">
        <v>311</v>
      </c>
      <c r="C39" s="28" t="s">
        <v>312</v>
      </c>
      <c r="D39" s="27" t="s">
        <v>1</v>
      </c>
      <c r="E39" s="118">
        <v>8</v>
      </c>
      <c r="F39" s="83"/>
      <c r="G39" s="29">
        <f t="shared" si="1"/>
        <v>0</v>
      </c>
    </row>
    <row r="40" spans="1:7" ht="20.100000000000001" hidden="1" customHeight="1" outlineLevel="1" x14ac:dyDescent="0.25">
      <c r="A40" s="26">
        <v>21</v>
      </c>
      <c r="B40" s="112" t="s">
        <v>302</v>
      </c>
      <c r="C40" s="28" t="s">
        <v>303</v>
      </c>
      <c r="D40" s="27" t="s">
        <v>0</v>
      </c>
      <c r="E40" s="118">
        <v>0</v>
      </c>
      <c r="F40" s="83" t="s">
        <v>367</v>
      </c>
      <c r="G40" s="29" t="s">
        <v>367</v>
      </c>
    </row>
    <row r="41" spans="1:7" ht="20.100000000000001" hidden="1" customHeight="1" outlineLevel="1" x14ac:dyDescent="0.25">
      <c r="A41" s="26">
        <v>22</v>
      </c>
      <c r="B41" s="112" t="s">
        <v>304</v>
      </c>
      <c r="C41" s="28" t="s">
        <v>305</v>
      </c>
      <c r="D41" s="27" t="s">
        <v>306</v>
      </c>
      <c r="E41" s="118">
        <v>0</v>
      </c>
      <c r="F41" s="83" t="s">
        <v>367</v>
      </c>
      <c r="G41" s="29" t="s">
        <v>367</v>
      </c>
    </row>
    <row r="42" spans="1:7" ht="20.100000000000001" customHeight="1" outlineLevel="1" x14ac:dyDescent="0.25">
      <c r="A42" s="30"/>
      <c r="B42" s="112"/>
      <c r="C42" s="28"/>
      <c r="D42" s="27"/>
      <c r="E42" s="119"/>
      <c r="F42" s="33"/>
      <c r="G42" s="29"/>
    </row>
    <row r="43" spans="1:7" ht="20.100000000000001" customHeight="1" x14ac:dyDescent="0.25">
      <c r="A43" s="96"/>
      <c r="B43" s="114" t="s">
        <v>226</v>
      </c>
      <c r="C43" s="98"/>
      <c r="D43" s="98"/>
      <c r="E43" s="99"/>
      <c r="F43" s="100"/>
      <c r="G43" s="101"/>
    </row>
    <row r="44" spans="1:7" ht="20.100000000000001" customHeight="1" outlineLevel="1" x14ac:dyDescent="0.25">
      <c r="A44" s="26">
        <v>23</v>
      </c>
      <c r="B44" s="112" t="s">
        <v>227</v>
      </c>
      <c r="C44" s="28" t="s">
        <v>226</v>
      </c>
      <c r="D44" s="27" t="s">
        <v>0</v>
      </c>
      <c r="E44" s="118">
        <v>1</v>
      </c>
      <c r="F44" s="83"/>
      <c r="G44" s="29">
        <f t="shared" ref="G44:G45" si="2">F44*E44</f>
        <v>0</v>
      </c>
    </row>
    <row r="45" spans="1:7" ht="20.100000000000001" customHeight="1" outlineLevel="1" x14ac:dyDescent="0.25">
      <c r="A45" s="26">
        <v>24</v>
      </c>
      <c r="B45" s="112" t="s">
        <v>355</v>
      </c>
      <c r="C45" s="28" t="s">
        <v>356</v>
      </c>
      <c r="D45" s="27" t="s">
        <v>0</v>
      </c>
      <c r="E45" s="118">
        <v>1</v>
      </c>
      <c r="F45" s="83"/>
      <c r="G45" s="29">
        <f t="shared" si="2"/>
        <v>0</v>
      </c>
    </row>
    <row r="46" spans="1:7" ht="20.100000000000001" customHeight="1" outlineLevel="1" x14ac:dyDescent="0.25">
      <c r="A46" s="30"/>
      <c r="B46" s="112"/>
      <c r="C46" s="28"/>
      <c r="D46" s="27"/>
      <c r="E46" s="119"/>
      <c r="F46" s="33"/>
      <c r="G46" s="29"/>
    </row>
    <row r="47" spans="1:7" ht="20.100000000000001" customHeight="1" x14ac:dyDescent="0.25">
      <c r="A47" s="96"/>
      <c r="B47" s="114" t="s">
        <v>22</v>
      </c>
      <c r="C47" s="102"/>
      <c r="D47" s="129"/>
      <c r="E47" s="121"/>
      <c r="F47" s="103"/>
      <c r="G47" s="104"/>
    </row>
    <row r="48" spans="1:7" ht="20.100000000000001" hidden="1" customHeight="1" outlineLevel="1" x14ac:dyDescent="0.25">
      <c r="A48" s="26">
        <v>25</v>
      </c>
      <c r="B48" s="112" t="s">
        <v>21</v>
      </c>
      <c r="C48" s="28" t="s">
        <v>337</v>
      </c>
      <c r="D48" s="27" t="s">
        <v>0</v>
      </c>
      <c r="E48" s="118">
        <v>0</v>
      </c>
      <c r="F48" s="83" t="s">
        <v>367</v>
      </c>
      <c r="G48" s="29" t="s">
        <v>367</v>
      </c>
    </row>
    <row r="49" spans="1:7" ht="20.100000000000001" customHeight="1" outlineLevel="1" x14ac:dyDescent="0.25">
      <c r="A49" s="26">
        <v>26</v>
      </c>
      <c r="B49" s="112" t="s">
        <v>17</v>
      </c>
      <c r="C49" s="28" t="s">
        <v>18</v>
      </c>
      <c r="D49" s="27" t="s">
        <v>6</v>
      </c>
      <c r="E49" s="118">
        <v>1368</v>
      </c>
      <c r="F49" s="83"/>
      <c r="G49" s="29">
        <f t="shared" ref="G49" si="3">F49*E49</f>
        <v>0</v>
      </c>
    </row>
    <row r="50" spans="1:7" ht="20.100000000000001" hidden="1" customHeight="1" outlineLevel="1" x14ac:dyDescent="0.25">
      <c r="A50" s="26">
        <v>27</v>
      </c>
      <c r="B50" s="112" t="s">
        <v>11</v>
      </c>
      <c r="C50" s="28" t="s">
        <v>12</v>
      </c>
      <c r="D50" s="27" t="s">
        <v>4</v>
      </c>
      <c r="E50" s="118">
        <v>0</v>
      </c>
      <c r="F50" s="83" t="s">
        <v>367</v>
      </c>
      <c r="G50" s="29" t="s">
        <v>367</v>
      </c>
    </row>
    <row r="51" spans="1:7" ht="20.100000000000001" hidden="1" customHeight="1" outlineLevel="1" x14ac:dyDescent="0.25">
      <c r="A51" s="26">
        <v>28</v>
      </c>
      <c r="B51" s="112" t="s">
        <v>13</v>
      </c>
      <c r="C51" s="28" t="s">
        <v>14</v>
      </c>
      <c r="D51" s="27" t="s">
        <v>4</v>
      </c>
      <c r="E51" s="118">
        <v>0</v>
      </c>
      <c r="F51" s="83" t="s">
        <v>367</v>
      </c>
      <c r="G51" s="29" t="s">
        <v>367</v>
      </c>
    </row>
    <row r="52" spans="1:7" ht="20.100000000000001" hidden="1" customHeight="1" outlineLevel="1" x14ac:dyDescent="0.25">
      <c r="A52" s="26">
        <v>29</v>
      </c>
      <c r="B52" s="112" t="s">
        <v>13</v>
      </c>
      <c r="C52" s="28" t="s">
        <v>212</v>
      </c>
      <c r="D52" s="27" t="s">
        <v>1</v>
      </c>
      <c r="E52" s="118">
        <v>0</v>
      </c>
      <c r="F52" s="83" t="s">
        <v>367</v>
      </c>
      <c r="G52" s="29" t="s">
        <v>367</v>
      </c>
    </row>
    <row r="53" spans="1:7" ht="20.100000000000001" hidden="1" customHeight="1" outlineLevel="1" x14ac:dyDescent="0.25">
      <c r="A53" s="26">
        <v>30</v>
      </c>
      <c r="B53" s="112" t="s">
        <v>15</v>
      </c>
      <c r="C53" s="28" t="s">
        <v>16</v>
      </c>
      <c r="D53" s="27" t="s">
        <v>6</v>
      </c>
      <c r="E53" s="118">
        <v>0</v>
      </c>
      <c r="F53" s="83" t="s">
        <v>367</v>
      </c>
      <c r="G53" s="29" t="s">
        <v>367</v>
      </c>
    </row>
    <row r="54" spans="1:7" ht="20.100000000000001" hidden="1" customHeight="1" outlineLevel="1" x14ac:dyDescent="0.25">
      <c r="A54" s="26">
        <v>31</v>
      </c>
      <c r="B54" s="112" t="s">
        <v>19</v>
      </c>
      <c r="C54" s="28" t="s">
        <v>20</v>
      </c>
      <c r="D54" s="27" t="s">
        <v>1</v>
      </c>
      <c r="E54" s="118">
        <v>0</v>
      </c>
      <c r="F54" s="83" t="s">
        <v>367</v>
      </c>
      <c r="G54" s="29" t="s">
        <v>367</v>
      </c>
    </row>
    <row r="55" spans="1:7" ht="20.100000000000001" customHeight="1" outlineLevel="1" x14ac:dyDescent="0.25">
      <c r="A55" s="26">
        <v>32</v>
      </c>
      <c r="B55" s="112" t="s">
        <v>21</v>
      </c>
      <c r="C55" s="28" t="s">
        <v>22</v>
      </c>
      <c r="D55" s="27" t="s">
        <v>0</v>
      </c>
      <c r="E55" s="118">
        <v>1</v>
      </c>
      <c r="F55" s="83"/>
      <c r="G55" s="29">
        <f t="shared" ref="G55" si="4">F55*E55</f>
        <v>0</v>
      </c>
    </row>
    <row r="56" spans="1:7" ht="20.100000000000001" hidden="1" customHeight="1" outlineLevel="1" x14ac:dyDescent="0.25">
      <c r="A56" s="26">
        <v>33</v>
      </c>
      <c r="B56" s="112" t="s">
        <v>23</v>
      </c>
      <c r="C56" s="28" t="s">
        <v>24</v>
      </c>
      <c r="D56" s="27" t="s">
        <v>4</v>
      </c>
      <c r="E56" s="118">
        <v>0</v>
      </c>
      <c r="F56" s="83" t="s">
        <v>367</v>
      </c>
      <c r="G56" s="29" t="s">
        <v>367</v>
      </c>
    </row>
    <row r="57" spans="1:7" ht="20.100000000000001" hidden="1" customHeight="1" outlineLevel="1" x14ac:dyDescent="0.25">
      <c r="A57" s="26">
        <v>34</v>
      </c>
      <c r="B57" s="112" t="s">
        <v>25</v>
      </c>
      <c r="C57" s="28" t="s">
        <v>26</v>
      </c>
      <c r="D57" s="27" t="s">
        <v>4</v>
      </c>
      <c r="E57" s="118">
        <v>0</v>
      </c>
      <c r="F57" s="83" t="s">
        <v>367</v>
      </c>
      <c r="G57" s="29" t="s">
        <v>367</v>
      </c>
    </row>
    <row r="58" spans="1:7" ht="20.100000000000001" hidden="1" customHeight="1" outlineLevel="1" x14ac:dyDescent="0.25">
      <c r="A58" s="26">
        <v>35</v>
      </c>
      <c r="B58" s="112"/>
      <c r="C58" s="28" t="s">
        <v>213</v>
      </c>
      <c r="D58" s="27" t="s">
        <v>0</v>
      </c>
      <c r="E58" s="118">
        <v>0</v>
      </c>
      <c r="F58" s="83" t="s">
        <v>367</v>
      </c>
      <c r="G58" s="29" t="s">
        <v>367</v>
      </c>
    </row>
    <row r="59" spans="1:7" ht="20.100000000000001" hidden="1" customHeight="1" outlineLevel="1" x14ac:dyDescent="0.25">
      <c r="A59" s="26">
        <v>36</v>
      </c>
      <c r="B59" s="112"/>
      <c r="C59" s="28" t="s">
        <v>214</v>
      </c>
      <c r="D59" s="27" t="s">
        <v>0</v>
      </c>
      <c r="E59" s="118">
        <v>0</v>
      </c>
      <c r="F59" s="83" t="s">
        <v>367</v>
      </c>
      <c r="G59" s="29" t="s">
        <v>367</v>
      </c>
    </row>
    <row r="60" spans="1:7" ht="20.100000000000001" customHeight="1" outlineLevel="1" x14ac:dyDescent="0.25">
      <c r="A60" s="30"/>
      <c r="B60" s="112"/>
      <c r="C60" s="28"/>
      <c r="D60" s="27"/>
      <c r="E60" s="119"/>
      <c r="F60" s="33"/>
      <c r="G60" s="29"/>
    </row>
    <row r="61" spans="1:7" ht="20.100000000000001" customHeight="1" x14ac:dyDescent="0.25">
      <c r="A61" s="96"/>
      <c r="B61" s="114" t="s">
        <v>28</v>
      </c>
      <c r="C61" s="102"/>
      <c r="D61" s="129"/>
      <c r="E61" s="121"/>
      <c r="F61" s="103"/>
      <c r="G61" s="104"/>
    </row>
    <row r="62" spans="1:7" ht="20.100000000000001" customHeight="1" outlineLevel="1" x14ac:dyDescent="0.25">
      <c r="A62" s="26">
        <v>37</v>
      </c>
      <c r="B62" s="112" t="s">
        <v>27</v>
      </c>
      <c r="C62" s="28" t="s">
        <v>28</v>
      </c>
      <c r="D62" s="27" t="s">
        <v>92</v>
      </c>
      <c r="E62" s="122">
        <v>0.32</v>
      </c>
      <c r="F62" s="83"/>
      <c r="G62" s="29">
        <f>F62*E62</f>
        <v>0</v>
      </c>
    </row>
    <row r="63" spans="1:7" ht="20.100000000000001" customHeight="1" outlineLevel="1" x14ac:dyDescent="0.25">
      <c r="A63" s="30"/>
      <c r="B63" s="112"/>
      <c r="C63" s="28"/>
      <c r="D63" s="27"/>
      <c r="E63" s="52"/>
      <c r="F63" s="33"/>
      <c r="G63" s="29"/>
    </row>
    <row r="64" spans="1:7" ht="20.100000000000001" customHeight="1" x14ac:dyDescent="0.25">
      <c r="A64" s="96"/>
      <c r="B64" s="114" t="s">
        <v>159</v>
      </c>
      <c r="C64" s="102"/>
      <c r="D64" s="129"/>
      <c r="E64" s="121"/>
      <c r="F64" s="103"/>
      <c r="G64" s="104"/>
    </row>
    <row r="65" spans="1:7" ht="20.100000000000001" customHeight="1" outlineLevel="1" x14ac:dyDescent="0.25">
      <c r="A65" s="26">
        <v>38</v>
      </c>
      <c r="B65" s="112" t="s">
        <v>30</v>
      </c>
      <c r="C65" s="28" t="s">
        <v>31</v>
      </c>
      <c r="D65" s="27" t="s">
        <v>29</v>
      </c>
      <c r="E65" s="118">
        <v>3182</v>
      </c>
      <c r="F65" s="83"/>
      <c r="G65" s="29">
        <f>F65*E65</f>
        <v>0</v>
      </c>
    </row>
    <row r="66" spans="1:7" ht="20.100000000000001" customHeight="1" outlineLevel="1" x14ac:dyDescent="0.25">
      <c r="A66" s="30"/>
      <c r="B66" s="112"/>
      <c r="C66" s="28"/>
      <c r="D66" s="27"/>
      <c r="E66" s="52"/>
      <c r="F66" s="33"/>
      <c r="G66" s="29"/>
    </row>
    <row r="67" spans="1:7" ht="20.100000000000001" customHeight="1" x14ac:dyDescent="0.25">
      <c r="A67" s="96"/>
      <c r="B67" s="114" t="s">
        <v>160</v>
      </c>
      <c r="C67" s="102"/>
      <c r="D67" s="129"/>
      <c r="E67" s="121"/>
      <c r="F67" s="103"/>
      <c r="G67" s="104"/>
    </row>
    <row r="68" spans="1:7" ht="20.100000000000001" customHeight="1" outlineLevel="1" x14ac:dyDescent="0.25">
      <c r="A68" s="26">
        <v>39</v>
      </c>
      <c r="B68" s="112" t="s">
        <v>32</v>
      </c>
      <c r="C68" s="28" t="s">
        <v>33</v>
      </c>
      <c r="D68" s="27" t="s">
        <v>6</v>
      </c>
      <c r="E68" s="118">
        <v>4376</v>
      </c>
      <c r="F68" s="83"/>
      <c r="G68" s="105"/>
    </row>
    <row r="69" spans="1:7" ht="20.100000000000001" hidden="1" customHeight="1" outlineLevel="1" x14ac:dyDescent="0.25">
      <c r="A69" s="26">
        <v>40</v>
      </c>
      <c r="B69" s="112">
        <v>350</v>
      </c>
      <c r="C69" s="28" t="s">
        <v>245</v>
      </c>
      <c r="D69" s="27" t="s">
        <v>6</v>
      </c>
      <c r="E69" s="118">
        <v>0</v>
      </c>
      <c r="F69" s="83" t="s">
        <v>367</v>
      </c>
      <c r="G69" s="105" t="s">
        <v>367</v>
      </c>
    </row>
    <row r="70" spans="1:7" ht="20.100000000000001" customHeight="1" outlineLevel="1" x14ac:dyDescent="0.25">
      <c r="A70" s="30"/>
      <c r="B70" s="34"/>
      <c r="C70" s="35"/>
      <c r="D70" s="52"/>
      <c r="E70" s="52"/>
      <c r="F70" s="33"/>
      <c r="G70" s="29"/>
    </row>
    <row r="71" spans="1:7" ht="20.100000000000001" customHeight="1" x14ac:dyDescent="0.25">
      <c r="A71" s="96"/>
      <c r="B71" s="114" t="s">
        <v>161</v>
      </c>
      <c r="C71" s="102"/>
      <c r="D71" s="129"/>
      <c r="E71" s="121"/>
      <c r="F71" s="103"/>
      <c r="G71" s="104"/>
    </row>
    <row r="72" spans="1:7" ht="20.100000000000001" hidden="1" customHeight="1" outlineLevel="1" x14ac:dyDescent="0.25">
      <c r="A72" s="26">
        <v>41</v>
      </c>
      <c r="B72" s="112" t="s">
        <v>34</v>
      </c>
      <c r="C72" s="28" t="s">
        <v>35</v>
      </c>
      <c r="D72" s="27" t="s">
        <v>29</v>
      </c>
      <c r="E72" s="118">
        <v>0</v>
      </c>
      <c r="F72" s="83" t="s">
        <v>367</v>
      </c>
      <c r="G72" s="29" t="s">
        <v>367</v>
      </c>
    </row>
    <row r="73" spans="1:7" ht="20.100000000000001" hidden="1" customHeight="1" outlineLevel="1" x14ac:dyDescent="0.25">
      <c r="A73" s="26">
        <v>42</v>
      </c>
      <c r="B73" s="112" t="s">
        <v>234</v>
      </c>
      <c r="C73" s="28" t="s">
        <v>235</v>
      </c>
      <c r="D73" s="27" t="s">
        <v>29</v>
      </c>
      <c r="E73" s="118">
        <v>0</v>
      </c>
      <c r="F73" s="83" t="s">
        <v>367</v>
      </c>
      <c r="G73" s="29" t="s">
        <v>367</v>
      </c>
    </row>
    <row r="74" spans="1:7" ht="20.100000000000001" customHeight="1" outlineLevel="1" x14ac:dyDescent="0.25">
      <c r="A74" s="36"/>
      <c r="B74" s="37"/>
      <c r="C74" s="38"/>
      <c r="D74" s="39"/>
      <c r="E74" s="39"/>
      <c r="F74" s="33"/>
      <c r="G74" s="29"/>
    </row>
    <row r="75" spans="1:7" ht="20.100000000000001" customHeight="1" x14ac:dyDescent="0.25">
      <c r="A75" s="96"/>
      <c r="B75" s="114" t="s">
        <v>162</v>
      </c>
      <c r="C75" s="102"/>
      <c r="D75" s="129"/>
      <c r="E75" s="121"/>
      <c r="F75" s="103"/>
      <c r="G75" s="106"/>
    </row>
    <row r="76" spans="1:7" ht="20.100000000000001" customHeight="1" outlineLevel="1" x14ac:dyDescent="0.25">
      <c r="A76" s="26">
        <v>43</v>
      </c>
      <c r="B76" s="112" t="s">
        <v>36</v>
      </c>
      <c r="C76" s="28" t="s">
        <v>37</v>
      </c>
      <c r="D76" s="27" t="s">
        <v>29</v>
      </c>
      <c r="E76" s="118">
        <v>35</v>
      </c>
      <c r="F76" s="83"/>
      <c r="G76" s="29">
        <f t="shared" ref="G76:G105" si="5">F76*E76</f>
        <v>0</v>
      </c>
    </row>
    <row r="77" spans="1:7" ht="20.100000000000001" customHeight="1" outlineLevel="1" x14ac:dyDescent="0.25">
      <c r="A77" s="26">
        <v>44</v>
      </c>
      <c r="B77" s="112" t="s">
        <v>313</v>
      </c>
      <c r="C77" s="28" t="s">
        <v>314</v>
      </c>
      <c r="D77" s="27" t="s">
        <v>4</v>
      </c>
      <c r="E77" s="118">
        <v>576</v>
      </c>
      <c r="F77" s="83"/>
      <c r="G77" s="29">
        <f t="shared" si="5"/>
        <v>0</v>
      </c>
    </row>
    <row r="78" spans="1:7" ht="20.100000000000001" customHeight="1" outlineLevel="1" x14ac:dyDescent="0.25">
      <c r="A78" s="26">
        <v>45</v>
      </c>
      <c r="B78" s="112" t="s">
        <v>38</v>
      </c>
      <c r="C78" s="28" t="s">
        <v>39</v>
      </c>
      <c r="D78" s="27" t="s">
        <v>4</v>
      </c>
      <c r="E78" s="118">
        <v>141</v>
      </c>
      <c r="F78" s="83"/>
      <c r="G78" s="29">
        <f t="shared" si="5"/>
        <v>0</v>
      </c>
    </row>
    <row r="79" spans="1:7" ht="20.100000000000001" hidden="1" customHeight="1" outlineLevel="1" x14ac:dyDescent="0.25">
      <c r="A79" s="26">
        <v>46</v>
      </c>
      <c r="B79" s="112" t="s">
        <v>40</v>
      </c>
      <c r="C79" s="28" t="s">
        <v>41</v>
      </c>
      <c r="D79" s="27" t="s">
        <v>4</v>
      </c>
      <c r="E79" s="118">
        <v>0</v>
      </c>
      <c r="F79" s="83" t="s">
        <v>367</v>
      </c>
      <c r="G79" s="29" t="s">
        <v>367</v>
      </c>
    </row>
    <row r="80" spans="1:7" ht="20.100000000000001" hidden="1" customHeight="1" outlineLevel="1" x14ac:dyDescent="0.25">
      <c r="A80" s="26">
        <v>47</v>
      </c>
      <c r="B80" s="112" t="s">
        <v>42</v>
      </c>
      <c r="C80" s="28" t="s">
        <v>43</v>
      </c>
      <c r="D80" s="27" t="s">
        <v>4</v>
      </c>
      <c r="E80" s="118">
        <v>0</v>
      </c>
      <c r="F80" s="83" t="s">
        <v>367</v>
      </c>
      <c r="G80" s="29" t="s">
        <v>367</v>
      </c>
    </row>
    <row r="81" spans="1:7" ht="20.100000000000001" hidden="1" customHeight="1" outlineLevel="1" x14ac:dyDescent="0.25">
      <c r="A81" s="26">
        <v>48</v>
      </c>
      <c r="B81" s="112" t="s">
        <v>44</v>
      </c>
      <c r="C81" s="28" t="s">
        <v>192</v>
      </c>
      <c r="D81" s="27" t="s">
        <v>4</v>
      </c>
      <c r="E81" s="118">
        <v>0</v>
      </c>
      <c r="F81" s="83" t="s">
        <v>367</v>
      </c>
      <c r="G81" s="29" t="s">
        <v>367</v>
      </c>
    </row>
    <row r="82" spans="1:7" ht="20.100000000000001" hidden="1" customHeight="1" outlineLevel="1" x14ac:dyDescent="0.25">
      <c r="A82" s="26">
        <v>49</v>
      </c>
      <c r="B82" s="112" t="s">
        <v>45</v>
      </c>
      <c r="C82" s="28" t="s">
        <v>275</v>
      </c>
      <c r="D82" s="27" t="s">
        <v>4</v>
      </c>
      <c r="E82" s="118">
        <v>0</v>
      </c>
      <c r="F82" s="83" t="s">
        <v>367</v>
      </c>
      <c r="G82" s="29" t="s">
        <v>367</v>
      </c>
    </row>
    <row r="83" spans="1:7" ht="20.100000000000001" hidden="1" customHeight="1" outlineLevel="1" x14ac:dyDescent="0.25">
      <c r="A83" s="26">
        <v>50</v>
      </c>
      <c r="B83" s="112" t="s">
        <v>45</v>
      </c>
      <c r="C83" s="28" t="s">
        <v>47</v>
      </c>
      <c r="D83" s="27" t="s">
        <v>4</v>
      </c>
      <c r="E83" s="118">
        <v>0</v>
      </c>
      <c r="F83" s="83" t="s">
        <v>367</v>
      </c>
      <c r="G83" s="29" t="s">
        <v>367</v>
      </c>
    </row>
    <row r="84" spans="1:7" ht="20.100000000000001" hidden="1" customHeight="1" outlineLevel="1" x14ac:dyDescent="0.25">
      <c r="A84" s="26">
        <v>51</v>
      </c>
      <c r="B84" s="112" t="s">
        <v>46</v>
      </c>
      <c r="C84" s="28" t="s">
        <v>48</v>
      </c>
      <c r="D84" s="27" t="s">
        <v>4</v>
      </c>
      <c r="E84" s="118">
        <v>0</v>
      </c>
      <c r="F84" s="83" t="s">
        <v>367</v>
      </c>
      <c r="G84" s="29" t="s">
        <v>367</v>
      </c>
    </row>
    <row r="85" spans="1:7" ht="20.100000000000001" hidden="1" customHeight="1" outlineLevel="1" x14ac:dyDescent="0.25">
      <c r="A85" s="26">
        <v>52</v>
      </c>
      <c r="B85" s="112" t="s">
        <v>240</v>
      </c>
      <c r="C85" s="28" t="s">
        <v>238</v>
      </c>
      <c r="D85" s="27" t="s">
        <v>4</v>
      </c>
      <c r="E85" s="118">
        <v>0</v>
      </c>
      <c r="F85" s="83" t="s">
        <v>367</v>
      </c>
      <c r="G85" s="29" t="s">
        <v>367</v>
      </c>
    </row>
    <row r="86" spans="1:7" ht="20.100000000000001" hidden="1" customHeight="1" outlineLevel="1" x14ac:dyDescent="0.25">
      <c r="A86" s="26">
        <v>53</v>
      </c>
      <c r="B86" s="112" t="s">
        <v>241</v>
      </c>
      <c r="C86" s="28" t="s">
        <v>239</v>
      </c>
      <c r="D86" s="27" t="s">
        <v>4</v>
      </c>
      <c r="E86" s="118">
        <v>0</v>
      </c>
      <c r="F86" s="83" t="s">
        <v>367</v>
      </c>
      <c r="G86" s="29" t="s">
        <v>367</v>
      </c>
    </row>
    <row r="87" spans="1:7" ht="20.100000000000001" customHeight="1" outlineLevel="1" x14ac:dyDescent="0.25">
      <c r="A87" s="26">
        <v>54</v>
      </c>
      <c r="B87" s="112" t="s">
        <v>49</v>
      </c>
      <c r="C87" s="28" t="s">
        <v>50</v>
      </c>
      <c r="D87" s="27" t="s">
        <v>4</v>
      </c>
      <c r="E87" s="118">
        <v>130</v>
      </c>
      <c r="F87" s="83"/>
      <c r="G87" s="29">
        <f t="shared" si="5"/>
        <v>0</v>
      </c>
    </row>
    <row r="88" spans="1:7" ht="20.100000000000001" customHeight="1" outlineLevel="1" x14ac:dyDescent="0.25">
      <c r="A88" s="26">
        <v>55</v>
      </c>
      <c r="B88" s="112" t="s">
        <v>202</v>
      </c>
      <c r="C88" s="28" t="s">
        <v>203</v>
      </c>
      <c r="D88" s="27" t="s">
        <v>4</v>
      </c>
      <c r="E88" s="118">
        <v>58</v>
      </c>
      <c r="F88" s="83"/>
      <c r="G88" s="29">
        <f t="shared" si="5"/>
        <v>0</v>
      </c>
    </row>
    <row r="89" spans="1:7" ht="20.100000000000001" hidden="1" customHeight="1" outlineLevel="1" x14ac:dyDescent="0.25">
      <c r="A89" s="26">
        <v>56</v>
      </c>
      <c r="B89" s="112" t="s">
        <v>51</v>
      </c>
      <c r="C89" s="28" t="s">
        <v>52</v>
      </c>
      <c r="D89" s="27" t="s">
        <v>4</v>
      </c>
      <c r="E89" s="118">
        <v>0</v>
      </c>
      <c r="F89" s="83" t="s">
        <v>367</v>
      </c>
      <c r="G89" s="29" t="s">
        <v>367</v>
      </c>
    </row>
    <row r="90" spans="1:7" ht="20.100000000000001" customHeight="1" outlineLevel="1" x14ac:dyDescent="0.25">
      <c r="A90" s="26">
        <v>57</v>
      </c>
      <c r="B90" s="112" t="s">
        <v>53</v>
      </c>
      <c r="C90" s="28" t="s">
        <v>54</v>
      </c>
      <c r="D90" s="27" t="s">
        <v>4</v>
      </c>
      <c r="E90" s="118">
        <v>111</v>
      </c>
      <c r="F90" s="83"/>
      <c r="G90" s="29">
        <f t="shared" si="5"/>
        <v>0</v>
      </c>
    </row>
    <row r="91" spans="1:7" ht="19.5" hidden="1" customHeight="1" outlineLevel="1" x14ac:dyDescent="0.25">
      <c r="A91" s="26">
        <v>58</v>
      </c>
      <c r="B91" s="112" t="s">
        <v>55</v>
      </c>
      <c r="C91" s="28" t="s">
        <v>56</v>
      </c>
      <c r="D91" s="27" t="s">
        <v>4</v>
      </c>
      <c r="E91" s="118">
        <v>0</v>
      </c>
      <c r="F91" s="83" t="s">
        <v>367</v>
      </c>
      <c r="G91" s="29" t="s">
        <v>367</v>
      </c>
    </row>
    <row r="92" spans="1:7" ht="20.100000000000001" hidden="1" customHeight="1" outlineLevel="1" x14ac:dyDescent="0.25">
      <c r="A92" s="26">
        <v>59</v>
      </c>
      <c r="B92" s="112" t="s">
        <v>57</v>
      </c>
      <c r="C92" s="28" t="s">
        <v>58</v>
      </c>
      <c r="D92" s="27" t="s">
        <v>4</v>
      </c>
      <c r="E92" s="118">
        <v>0</v>
      </c>
      <c r="F92" s="83" t="s">
        <v>367</v>
      </c>
      <c r="G92" s="29" t="s">
        <v>367</v>
      </c>
    </row>
    <row r="93" spans="1:7" ht="20.100000000000001" hidden="1" customHeight="1" outlineLevel="1" x14ac:dyDescent="0.25">
      <c r="A93" s="26">
        <v>60</v>
      </c>
      <c r="B93" s="112" t="s">
        <v>59</v>
      </c>
      <c r="C93" s="28" t="s">
        <v>60</v>
      </c>
      <c r="D93" s="27" t="s">
        <v>4</v>
      </c>
      <c r="E93" s="118">
        <v>0</v>
      </c>
      <c r="F93" s="83" t="s">
        <v>367</v>
      </c>
      <c r="G93" s="29" t="s">
        <v>367</v>
      </c>
    </row>
    <row r="94" spans="1:7" ht="20.100000000000001" hidden="1" customHeight="1" outlineLevel="1" x14ac:dyDescent="0.25">
      <c r="A94" s="26">
        <v>61</v>
      </c>
      <c r="B94" s="112" t="s">
        <v>61</v>
      </c>
      <c r="C94" s="28" t="s">
        <v>62</v>
      </c>
      <c r="D94" s="27" t="s">
        <v>4</v>
      </c>
      <c r="E94" s="118">
        <v>0</v>
      </c>
      <c r="F94" s="83" t="s">
        <v>367</v>
      </c>
      <c r="G94" s="29" t="s">
        <v>367</v>
      </c>
    </row>
    <row r="95" spans="1:7" ht="20.100000000000001" hidden="1" customHeight="1" outlineLevel="1" x14ac:dyDescent="0.25">
      <c r="A95" s="26">
        <v>62</v>
      </c>
      <c r="B95" s="112" t="s">
        <v>63</v>
      </c>
      <c r="C95" s="28" t="s">
        <v>64</v>
      </c>
      <c r="D95" s="27" t="s">
        <v>4</v>
      </c>
      <c r="E95" s="118">
        <v>0</v>
      </c>
      <c r="F95" s="83" t="s">
        <v>367</v>
      </c>
      <c r="G95" s="29" t="s">
        <v>367</v>
      </c>
    </row>
    <row r="96" spans="1:7" ht="20.100000000000001" hidden="1" customHeight="1" outlineLevel="1" x14ac:dyDescent="0.25">
      <c r="A96" s="26">
        <v>63</v>
      </c>
      <c r="B96" s="112" t="s">
        <v>315</v>
      </c>
      <c r="C96" s="28" t="s">
        <v>316</v>
      </c>
      <c r="D96" s="27" t="s">
        <v>4</v>
      </c>
      <c r="E96" s="118">
        <v>0</v>
      </c>
      <c r="F96" s="83" t="s">
        <v>367</v>
      </c>
      <c r="G96" s="29" t="s">
        <v>367</v>
      </c>
    </row>
    <row r="97" spans="1:7" ht="20.100000000000001" customHeight="1" outlineLevel="1" x14ac:dyDescent="0.25">
      <c r="A97" s="26">
        <v>64</v>
      </c>
      <c r="B97" s="112" t="s">
        <v>317</v>
      </c>
      <c r="C97" s="28" t="s">
        <v>318</v>
      </c>
      <c r="D97" s="27" t="s">
        <v>4</v>
      </c>
      <c r="E97" s="118">
        <v>136</v>
      </c>
      <c r="F97" s="83"/>
      <c r="G97" s="29">
        <f t="shared" si="5"/>
        <v>0</v>
      </c>
    </row>
    <row r="98" spans="1:7" ht="20.100000000000001" hidden="1" customHeight="1" outlineLevel="1" x14ac:dyDescent="0.25">
      <c r="A98" s="26">
        <v>65</v>
      </c>
      <c r="B98" s="112" t="s">
        <v>319</v>
      </c>
      <c r="C98" s="28" t="s">
        <v>320</v>
      </c>
      <c r="D98" s="27" t="s">
        <v>4</v>
      </c>
      <c r="E98" s="118">
        <v>0</v>
      </c>
      <c r="F98" s="83" t="s">
        <v>367</v>
      </c>
      <c r="G98" s="29" t="s">
        <v>367</v>
      </c>
    </row>
    <row r="99" spans="1:7" ht="20.100000000000001" hidden="1" customHeight="1" outlineLevel="1" x14ac:dyDescent="0.25">
      <c r="A99" s="26">
        <v>66</v>
      </c>
      <c r="B99" s="112" t="s">
        <v>65</v>
      </c>
      <c r="C99" s="28" t="s">
        <v>66</v>
      </c>
      <c r="D99" s="27" t="s">
        <v>4</v>
      </c>
      <c r="E99" s="118">
        <v>0</v>
      </c>
      <c r="F99" s="83" t="s">
        <v>367</v>
      </c>
      <c r="G99" s="29" t="s">
        <v>367</v>
      </c>
    </row>
    <row r="100" spans="1:7" ht="20.100000000000001" hidden="1" customHeight="1" outlineLevel="1" x14ac:dyDescent="0.25">
      <c r="A100" s="26">
        <v>67</v>
      </c>
      <c r="B100" s="112" t="s">
        <v>65</v>
      </c>
      <c r="C100" s="28" t="s">
        <v>184</v>
      </c>
      <c r="D100" s="27" t="s">
        <v>4</v>
      </c>
      <c r="E100" s="118">
        <v>0</v>
      </c>
      <c r="F100" s="83" t="s">
        <v>367</v>
      </c>
      <c r="G100" s="29" t="s">
        <v>367</v>
      </c>
    </row>
    <row r="101" spans="1:7" ht="20.100000000000001" hidden="1" customHeight="1" outlineLevel="1" x14ac:dyDescent="0.25">
      <c r="A101" s="26">
        <v>68</v>
      </c>
      <c r="B101" s="112" t="s">
        <v>67</v>
      </c>
      <c r="C101" s="28" t="s">
        <v>335</v>
      </c>
      <c r="D101" s="27" t="s">
        <v>1</v>
      </c>
      <c r="E101" s="118">
        <v>0</v>
      </c>
      <c r="F101" s="83" t="s">
        <v>367</v>
      </c>
      <c r="G101" s="29" t="s">
        <v>367</v>
      </c>
    </row>
    <row r="102" spans="1:7" ht="20.100000000000001" hidden="1" customHeight="1" outlineLevel="1" x14ac:dyDescent="0.25">
      <c r="A102" s="26">
        <v>69</v>
      </c>
      <c r="B102" s="112" t="s">
        <v>67</v>
      </c>
      <c r="C102" s="28" t="s">
        <v>215</v>
      </c>
      <c r="D102" s="27" t="s">
        <v>1</v>
      </c>
      <c r="E102" s="118">
        <v>0</v>
      </c>
      <c r="F102" s="83" t="s">
        <v>367</v>
      </c>
      <c r="G102" s="29" t="s">
        <v>367</v>
      </c>
    </row>
    <row r="103" spans="1:7" ht="20.100000000000001" hidden="1" customHeight="1" outlineLevel="1" x14ac:dyDescent="0.25">
      <c r="A103" s="26">
        <v>70</v>
      </c>
      <c r="B103" s="112" t="s">
        <v>67</v>
      </c>
      <c r="C103" s="28" t="s">
        <v>216</v>
      </c>
      <c r="D103" s="27" t="s">
        <v>1</v>
      </c>
      <c r="E103" s="118">
        <v>0</v>
      </c>
      <c r="F103" s="83" t="s">
        <v>367</v>
      </c>
      <c r="G103" s="29" t="s">
        <v>367</v>
      </c>
    </row>
    <row r="104" spans="1:7" ht="20.100000000000001" customHeight="1" outlineLevel="1" x14ac:dyDescent="0.25">
      <c r="A104" s="26">
        <v>71</v>
      </c>
      <c r="B104" s="112" t="s">
        <v>188</v>
      </c>
      <c r="C104" s="28" t="s">
        <v>243</v>
      </c>
      <c r="D104" s="27" t="s">
        <v>4</v>
      </c>
      <c r="E104" s="118">
        <v>129</v>
      </c>
      <c r="F104" s="83"/>
      <c r="G104" s="29">
        <f t="shared" si="5"/>
        <v>0</v>
      </c>
    </row>
    <row r="105" spans="1:7" ht="20.100000000000001" customHeight="1" outlineLevel="1" x14ac:dyDescent="0.25">
      <c r="A105" s="26">
        <v>72</v>
      </c>
      <c r="B105" s="112" t="s">
        <v>188</v>
      </c>
      <c r="C105" s="28" t="s">
        <v>189</v>
      </c>
      <c r="D105" s="27" t="s">
        <v>4</v>
      </c>
      <c r="E105" s="118">
        <v>2990</v>
      </c>
      <c r="F105" s="83"/>
      <c r="G105" s="29">
        <f t="shared" si="5"/>
        <v>0</v>
      </c>
    </row>
    <row r="106" spans="1:7" ht="20.100000000000001" customHeight="1" outlineLevel="1" x14ac:dyDescent="0.25">
      <c r="A106" s="26">
        <v>73</v>
      </c>
      <c r="B106" s="112" t="s">
        <v>188</v>
      </c>
      <c r="C106" s="28" t="s">
        <v>366</v>
      </c>
      <c r="D106" s="27" t="s">
        <v>4</v>
      </c>
      <c r="E106" s="118">
        <v>997</v>
      </c>
      <c r="F106" s="83"/>
      <c r="G106" s="29">
        <f t="shared" ref="G106" si="6">F106*E106</f>
        <v>0</v>
      </c>
    </row>
    <row r="107" spans="1:7" ht="20.100000000000001" customHeight="1" outlineLevel="1" x14ac:dyDescent="0.25">
      <c r="A107" s="30"/>
      <c r="B107" s="112"/>
      <c r="C107" s="28"/>
      <c r="D107" s="27"/>
      <c r="E107" s="27"/>
      <c r="F107" s="33"/>
      <c r="G107" s="29"/>
    </row>
    <row r="108" spans="1:7" ht="20.100000000000001" customHeight="1" x14ac:dyDescent="0.25">
      <c r="A108" s="96"/>
      <c r="B108" s="114" t="s">
        <v>163</v>
      </c>
      <c r="C108" s="98"/>
      <c r="D108" s="98"/>
      <c r="E108" s="99"/>
      <c r="F108" s="100"/>
      <c r="G108" s="101"/>
    </row>
    <row r="109" spans="1:7" ht="20.100000000000001" customHeight="1" outlineLevel="1" x14ac:dyDescent="0.25">
      <c r="A109" s="26">
        <v>74</v>
      </c>
      <c r="B109" s="112" t="s">
        <v>68</v>
      </c>
      <c r="C109" s="28" t="s">
        <v>69</v>
      </c>
      <c r="D109" s="27" t="s">
        <v>1</v>
      </c>
      <c r="E109" s="118">
        <v>1</v>
      </c>
      <c r="F109" s="83"/>
      <c r="G109" s="29">
        <f t="shared" ref="G109:G115" si="7">F109*E109</f>
        <v>0</v>
      </c>
    </row>
    <row r="110" spans="1:7" ht="20.100000000000001" customHeight="1" outlineLevel="1" x14ac:dyDescent="0.25">
      <c r="A110" s="26">
        <v>75</v>
      </c>
      <c r="B110" s="112" t="s">
        <v>70</v>
      </c>
      <c r="C110" s="28" t="s">
        <v>71</v>
      </c>
      <c r="D110" s="27" t="s">
        <v>1</v>
      </c>
      <c r="E110" s="118">
        <v>2</v>
      </c>
      <c r="F110" s="83"/>
      <c r="G110" s="29">
        <f t="shared" si="7"/>
        <v>0</v>
      </c>
    </row>
    <row r="111" spans="1:7" ht="20.100000000000001" hidden="1" customHeight="1" outlineLevel="1" x14ac:dyDescent="0.25">
      <c r="A111" s="26">
        <v>76</v>
      </c>
      <c r="B111" s="112" t="s">
        <v>321</v>
      </c>
      <c r="C111" s="28" t="s">
        <v>322</v>
      </c>
      <c r="D111" s="27" t="s">
        <v>1</v>
      </c>
      <c r="E111" s="118">
        <v>0</v>
      </c>
      <c r="F111" s="83" t="s">
        <v>367</v>
      </c>
      <c r="G111" s="29" t="s">
        <v>367</v>
      </c>
    </row>
    <row r="112" spans="1:7" ht="20.100000000000001" hidden="1" customHeight="1" outlineLevel="1" x14ac:dyDescent="0.25">
      <c r="A112" s="26">
        <v>77</v>
      </c>
      <c r="B112" s="112" t="s">
        <v>217</v>
      </c>
      <c r="C112" s="28" t="s">
        <v>347</v>
      </c>
      <c r="D112" s="27" t="s">
        <v>1</v>
      </c>
      <c r="E112" s="118">
        <v>0</v>
      </c>
      <c r="F112" s="83" t="s">
        <v>367</v>
      </c>
      <c r="G112" s="29" t="s">
        <v>367</v>
      </c>
    </row>
    <row r="113" spans="1:7" ht="20.100000000000001" hidden="1" customHeight="1" outlineLevel="1" x14ac:dyDescent="0.25">
      <c r="A113" s="26">
        <v>78</v>
      </c>
      <c r="B113" s="112" t="s">
        <v>72</v>
      </c>
      <c r="C113" s="28" t="s">
        <v>73</v>
      </c>
      <c r="D113" s="27" t="s">
        <v>1</v>
      </c>
      <c r="E113" s="118">
        <v>0</v>
      </c>
      <c r="F113" s="83" t="s">
        <v>367</v>
      </c>
      <c r="G113" s="29" t="s">
        <v>367</v>
      </c>
    </row>
    <row r="114" spans="1:7" ht="20.100000000000001" customHeight="1" outlineLevel="1" x14ac:dyDescent="0.25">
      <c r="A114" s="26">
        <v>79</v>
      </c>
      <c r="B114" s="112" t="s">
        <v>74</v>
      </c>
      <c r="C114" s="28" t="s">
        <v>346</v>
      </c>
      <c r="D114" s="27" t="s">
        <v>1</v>
      </c>
      <c r="E114" s="118">
        <v>12</v>
      </c>
      <c r="F114" s="83"/>
      <c r="G114" s="29">
        <f t="shared" si="7"/>
        <v>0</v>
      </c>
    </row>
    <row r="115" spans="1:7" ht="20.100000000000001" customHeight="1" outlineLevel="1" x14ac:dyDescent="0.25">
      <c r="A115" s="26">
        <v>80</v>
      </c>
      <c r="B115" s="112" t="s">
        <v>187</v>
      </c>
      <c r="C115" s="28" t="s">
        <v>242</v>
      </c>
      <c r="D115" s="27" t="s">
        <v>1</v>
      </c>
      <c r="E115" s="118">
        <v>2</v>
      </c>
      <c r="F115" s="83"/>
      <c r="G115" s="29">
        <f t="shared" si="7"/>
        <v>0</v>
      </c>
    </row>
    <row r="116" spans="1:7" ht="20.100000000000001" hidden="1" customHeight="1" outlineLevel="1" x14ac:dyDescent="0.25">
      <c r="A116" s="26">
        <v>81</v>
      </c>
      <c r="B116" s="112" t="s">
        <v>187</v>
      </c>
      <c r="C116" s="28" t="s">
        <v>349</v>
      </c>
      <c r="D116" s="27" t="s">
        <v>1</v>
      </c>
      <c r="E116" s="118">
        <v>0</v>
      </c>
      <c r="F116" s="83" t="s">
        <v>367</v>
      </c>
      <c r="G116" s="29" t="s">
        <v>367</v>
      </c>
    </row>
    <row r="117" spans="1:7" ht="20.100000000000001" hidden="1" customHeight="1" outlineLevel="1" x14ac:dyDescent="0.25">
      <c r="A117" s="26">
        <v>82</v>
      </c>
      <c r="B117" s="112" t="s">
        <v>187</v>
      </c>
      <c r="C117" s="28" t="s">
        <v>348</v>
      </c>
      <c r="D117" s="27" t="s">
        <v>1</v>
      </c>
      <c r="E117" s="118">
        <v>0</v>
      </c>
      <c r="F117" s="83" t="s">
        <v>367</v>
      </c>
      <c r="G117" s="29" t="s">
        <v>367</v>
      </c>
    </row>
    <row r="118" spans="1:7" ht="20.100000000000001" hidden="1" customHeight="1" outlineLevel="1" x14ac:dyDescent="0.25">
      <c r="A118" s="26">
        <v>83</v>
      </c>
      <c r="B118" s="112" t="s">
        <v>187</v>
      </c>
      <c r="C118" s="28" t="s">
        <v>244</v>
      </c>
      <c r="D118" s="27" t="s">
        <v>1</v>
      </c>
      <c r="E118" s="118">
        <v>0</v>
      </c>
      <c r="F118" s="83" t="s">
        <v>367</v>
      </c>
      <c r="G118" s="29" t="s">
        <v>367</v>
      </c>
    </row>
    <row r="119" spans="1:7" ht="20.100000000000001" hidden="1" customHeight="1" outlineLevel="1" x14ac:dyDescent="0.25">
      <c r="A119" s="26">
        <v>84</v>
      </c>
      <c r="B119" s="112" t="s">
        <v>187</v>
      </c>
      <c r="C119" s="28" t="s">
        <v>350</v>
      </c>
      <c r="D119" s="27" t="s">
        <v>1</v>
      </c>
      <c r="E119" s="118">
        <v>0</v>
      </c>
      <c r="F119" s="83" t="s">
        <v>367</v>
      </c>
      <c r="G119" s="29" t="s">
        <v>367</v>
      </c>
    </row>
    <row r="120" spans="1:7" ht="20.100000000000001" hidden="1" customHeight="1" outlineLevel="1" x14ac:dyDescent="0.25">
      <c r="A120" s="26">
        <v>85</v>
      </c>
      <c r="B120" s="112">
        <v>0</v>
      </c>
      <c r="C120" s="28" t="s">
        <v>191</v>
      </c>
      <c r="D120" s="27" t="s">
        <v>0</v>
      </c>
      <c r="E120" s="118">
        <v>0</v>
      </c>
      <c r="F120" s="83" t="s">
        <v>367</v>
      </c>
      <c r="G120" s="29" t="s">
        <v>367</v>
      </c>
    </row>
    <row r="121" spans="1:7" ht="20.100000000000001" customHeight="1" outlineLevel="1" x14ac:dyDescent="0.25">
      <c r="A121" s="36"/>
      <c r="B121" s="112"/>
      <c r="C121" s="28"/>
      <c r="D121" s="27"/>
      <c r="E121" s="39"/>
      <c r="F121" s="33"/>
      <c r="G121" s="29"/>
    </row>
    <row r="122" spans="1:7" ht="20.100000000000001" customHeight="1" x14ac:dyDescent="0.25">
      <c r="A122" s="96"/>
      <c r="B122" s="114" t="s">
        <v>164</v>
      </c>
      <c r="C122" s="98"/>
      <c r="D122" s="98"/>
      <c r="E122" s="99"/>
      <c r="F122" s="100"/>
      <c r="G122" s="101"/>
    </row>
    <row r="123" spans="1:7" ht="20.100000000000001" hidden="1" customHeight="1" outlineLevel="1" x14ac:dyDescent="0.25">
      <c r="A123" s="26">
        <v>86</v>
      </c>
      <c r="B123" s="112" t="s">
        <v>368</v>
      </c>
      <c r="C123" s="28" t="s">
        <v>369</v>
      </c>
      <c r="D123" s="27" t="s">
        <v>1</v>
      </c>
      <c r="E123" s="118">
        <v>0</v>
      </c>
      <c r="F123" s="83" t="s">
        <v>367</v>
      </c>
      <c r="G123" s="29" t="s">
        <v>367</v>
      </c>
    </row>
    <row r="124" spans="1:7" ht="20.100000000000001" hidden="1" customHeight="1" outlineLevel="1" x14ac:dyDescent="0.25">
      <c r="A124" s="26">
        <v>87</v>
      </c>
      <c r="B124" s="112" t="s">
        <v>75</v>
      </c>
      <c r="C124" s="28" t="s">
        <v>76</v>
      </c>
      <c r="D124" s="27" t="s">
        <v>1</v>
      </c>
      <c r="E124" s="118">
        <v>0</v>
      </c>
      <c r="F124" s="83" t="s">
        <v>367</v>
      </c>
      <c r="G124" s="29" t="s">
        <v>367</v>
      </c>
    </row>
    <row r="125" spans="1:7" ht="20.100000000000001" hidden="1" customHeight="1" outlineLevel="1" x14ac:dyDescent="0.25">
      <c r="A125" s="26">
        <v>88</v>
      </c>
      <c r="B125" s="112" t="s">
        <v>77</v>
      </c>
      <c r="C125" s="28" t="s">
        <v>78</v>
      </c>
      <c r="D125" s="27" t="s">
        <v>1</v>
      </c>
      <c r="E125" s="118">
        <v>0</v>
      </c>
      <c r="F125" s="83" t="s">
        <v>367</v>
      </c>
      <c r="G125" s="29" t="s">
        <v>367</v>
      </c>
    </row>
    <row r="126" spans="1:7" ht="20.100000000000001" hidden="1" customHeight="1" outlineLevel="1" x14ac:dyDescent="0.25">
      <c r="A126" s="26">
        <v>89</v>
      </c>
      <c r="B126" s="112" t="s">
        <v>79</v>
      </c>
      <c r="C126" s="28" t="s">
        <v>80</v>
      </c>
      <c r="D126" s="27" t="s">
        <v>1</v>
      </c>
      <c r="E126" s="118">
        <v>0</v>
      </c>
      <c r="F126" s="83" t="s">
        <v>367</v>
      </c>
      <c r="G126" s="29" t="s">
        <v>367</v>
      </c>
    </row>
    <row r="127" spans="1:7" ht="20.100000000000001" hidden="1" customHeight="1" outlineLevel="1" x14ac:dyDescent="0.25">
      <c r="A127" s="26">
        <v>90</v>
      </c>
      <c r="B127" s="112" t="s">
        <v>81</v>
      </c>
      <c r="C127" s="28" t="s">
        <v>82</v>
      </c>
      <c r="D127" s="27" t="s">
        <v>1</v>
      </c>
      <c r="E127" s="118">
        <v>0</v>
      </c>
      <c r="F127" s="83" t="s">
        <v>367</v>
      </c>
      <c r="G127" s="29" t="s">
        <v>367</v>
      </c>
    </row>
    <row r="128" spans="1:7" ht="20.100000000000001" hidden="1" customHeight="1" outlineLevel="1" x14ac:dyDescent="0.25">
      <c r="A128" s="26">
        <v>91</v>
      </c>
      <c r="B128" s="112" t="s">
        <v>83</v>
      </c>
      <c r="C128" s="28" t="s">
        <v>138</v>
      </c>
      <c r="D128" s="27" t="s">
        <v>1</v>
      </c>
      <c r="E128" s="118">
        <v>0</v>
      </c>
      <c r="F128" s="83" t="s">
        <v>367</v>
      </c>
      <c r="G128" s="29" t="s">
        <v>367</v>
      </c>
    </row>
    <row r="129" spans="1:7" ht="20.100000000000001" hidden="1" customHeight="1" outlineLevel="1" x14ac:dyDescent="0.25">
      <c r="A129" s="26">
        <v>92</v>
      </c>
      <c r="B129" s="112" t="s">
        <v>190</v>
      </c>
      <c r="C129" s="28" t="s">
        <v>338</v>
      </c>
      <c r="D129" s="27" t="s">
        <v>4</v>
      </c>
      <c r="E129" s="118">
        <v>0</v>
      </c>
      <c r="F129" s="83" t="s">
        <v>367</v>
      </c>
      <c r="G129" s="29" t="s">
        <v>367</v>
      </c>
    </row>
    <row r="130" spans="1:7" ht="20.100000000000001" hidden="1" customHeight="1" outlineLevel="1" x14ac:dyDescent="0.25">
      <c r="A130" s="26">
        <v>93</v>
      </c>
      <c r="B130" s="112" t="s">
        <v>84</v>
      </c>
      <c r="C130" s="28" t="s">
        <v>85</v>
      </c>
      <c r="D130" s="27" t="s">
        <v>6</v>
      </c>
      <c r="E130" s="118">
        <v>0</v>
      </c>
      <c r="F130" s="83" t="s">
        <v>367</v>
      </c>
      <c r="G130" s="29" t="s">
        <v>367</v>
      </c>
    </row>
    <row r="131" spans="1:7" ht="20.100000000000001" customHeight="1" outlineLevel="1" x14ac:dyDescent="0.25">
      <c r="A131" s="36"/>
      <c r="B131" s="112"/>
      <c r="C131" s="28"/>
      <c r="D131" s="27"/>
      <c r="E131" s="39"/>
      <c r="F131" s="33"/>
      <c r="G131" s="29"/>
    </row>
    <row r="132" spans="1:7" ht="20.100000000000001" customHeight="1" x14ac:dyDescent="0.25">
      <c r="A132" s="96"/>
      <c r="B132" s="114" t="s">
        <v>344</v>
      </c>
      <c r="C132" s="98"/>
      <c r="D132" s="98"/>
      <c r="E132" s="99"/>
      <c r="F132" s="100"/>
      <c r="G132" s="101"/>
    </row>
    <row r="133" spans="1:7" ht="20.100000000000001" hidden="1" customHeight="1" outlineLevel="1" x14ac:dyDescent="0.25">
      <c r="A133" s="26">
        <v>94</v>
      </c>
      <c r="B133" s="112" t="s">
        <v>142</v>
      </c>
      <c r="C133" s="28" t="s">
        <v>332</v>
      </c>
      <c r="D133" s="27" t="s">
        <v>0</v>
      </c>
      <c r="E133" s="118">
        <v>0</v>
      </c>
      <c r="F133" s="83" t="s">
        <v>367</v>
      </c>
      <c r="G133" s="29" t="s">
        <v>367</v>
      </c>
    </row>
    <row r="134" spans="1:7" ht="20.100000000000001" hidden="1" customHeight="1" outlineLevel="1" x14ac:dyDescent="0.25">
      <c r="A134" s="26">
        <v>95</v>
      </c>
      <c r="B134" s="112" t="s">
        <v>142</v>
      </c>
      <c r="C134" s="28" t="s">
        <v>333</v>
      </c>
      <c r="D134" s="27" t="s">
        <v>0</v>
      </c>
      <c r="E134" s="118">
        <v>0</v>
      </c>
      <c r="F134" s="83" t="s">
        <v>367</v>
      </c>
      <c r="G134" s="29" t="s">
        <v>367</v>
      </c>
    </row>
    <row r="135" spans="1:7" ht="20.100000000000001" customHeight="1" outlineLevel="1" x14ac:dyDescent="0.25">
      <c r="A135" s="30"/>
      <c r="B135" s="40"/>
      <c r="C135" s="41"/>
      <c r="D135" s="123"/>
      <c r="E135" s="124"/>
      <c r="F135" s="33"/>
      <c r="G135" s="29"/>
    </row>
    <row r="136" spans="1:7" ht="20.100000000000001" customHeight="1" x14ac:dyDescent="0.25">
      <c r="A136" s="96"/>
      <c r="B136" s="114" t="s">
        <v>165</v>
      </c>
      <c r="C136" s="98"/>
      <c r="D136" s="99"/>
      <c r="E136" s="107"/>
      <c r="F136" s="100"/>
      <c r="G136" s="101"/>
    </row>
    <row r="137" spans="1:7" ht="20.100000000000001" hidden="1" customHeight="1" outlineLevel="1" x14ac:dyDescent="0.25">
      <c r="A137" s="26">
        <v>96</v>
      </c>
      <c r="B137" s="112" t="s">
        <v>86</v>
      </c>
      <c r="C137" s="28" t="s">
        <v>87</v>
      </c>
      <c r="D137" s="27" t="s">
        <v>6</v>
      </c>
      <c r="E137" s="118">
        <v>0</v>
      </c>
      <c r="F137" s="83" t="s">
        <v>367</v>
      </c>
      <c r="G137" s="29" t="s">
        <v>367</v>
      </c>
    </row>
    <row r="138" spans="1:7" ht="20.100000000000001" customHeight="1" outlineLevel="1" x14ac:dyDescent="0.25">
      <c r="A138" s="26">
        <v>97</v>
      </c>
      <c r="B138" s="112" t="s">
        <v>89</v>
      </c>
      <c r="C138" s="28" t="s">
        <v>88</v>
      </c>
      <c r="D138" s="27" t="s">
        <v>10</v>
      </c>
      <c r="E138" s="118">
        <v>1019</v>
      </c>
      <c r="F138" s="83"/>
      <c r="G138" s="29">
        <f t="shared" ref="G138:G139" si="8">F138*E138</f>
        <v>0</v>
      </c>
    </row>
    <row r="139" spans="1:7" ht="20.100000000000001" customHeight="1" outlineLevel="1" x14ac:dyDescent="0.25">
      <c r="A139" s="26">
        <v>98</v>
      </c>
      <c r="B139" s="112" t="s">
        <v>91</v>
      </c>
      <c r="C139" s="28" t="s">
        <v>90</v>
      </c>
      <c r="D139" s="27" t="s">
        <v>10</v>
      </c>
      <c r="E139" s="118">
        <v>1185</v>
      </c>
      <c r="F139" s="83"/>
      <c r="G139" s="29">
        <f t="shared" si="8"/>
        <v>0</v>
      </c>
    </row>
    <row r="140" spans="1:7" ht="20.100000000000001" customHeight="1" outlineLevel="1" x14ac:dyDescent="0.25">
      <c r="A140" s="30"/>
      <c r="B140" s="40"/>
      <c r="C140" s="42"/>
      <c r="D140" s="123"/>
      <c r="E140" s="124"/>
      <c r="F140" s="33"/>
      <c r="G140" s="29"/>
    </row>
    <row r="141" spans="1:7" ht="20.100000000000001" customHeight="1" x14ac:dyDescent="0.25">
      <c r="A141" s="96"/>
      <c r="B141" s="114" t="s">
        <v>166</v>
      </c>
      <c r="C141" s="97"/>
      <c r="D141" s="130"/>
      <c r="E141" s="130"/>
      <c r="F141" s="108"/>
      <c r="G141" s="109"/>
    </row>
    <row r="142" spans="1:7" ht="20.100000000000001" customHeight="1" outlineLevel="1" x14ac:dyDescent="0.25">
      <c r="A142" s="26">
        <v>99</v>
      </c>
      <c r="B142" s="112" t="s">
        <v>93</v>
      </c>
      <c r="C142" s="28" t="s">
        <v>94</v>
      </c>
      <c r="D142" s="27" t="s">
        <v>10</v>
      </c>
      <c r="E142" s="118">
        <v>1.6</v>
      </c>
      <c r="F142" s="83"/>
      <c r="G142" s="29">
        <f t="shared" ref="G142:G144" si="9">F142*E142</f>
        <v>0</v>
      </c>
    </row>
    <row r="143" spans="1:7" ht="20.100000000000001" customHeight="1" outlineLevel="1" x14ac:dyDescent="0.25">
      <c r="A143" s="26">
        <v>100</v>
      </c>
      <c r="B143" s="112" t="s">
        <v>323</v>
      </c>
      <c r="C143" s="28" t="s">
        <v>324</v>
      </c>
      <c r="D143" s="27" t="s">
        <v>10</v>
      </c>
      <c r="E143" s="118">
        <v>1273</v>
      </c>
      <c r="F143" s="83"/>
      <c r="G143" s="29">
        <f t="shared" si="9"/>
        <v>0</v>
      </c>
    </row>
    <row r="144" spans="1:7" ht="20.100000000000001" customHeight="1" outlineLevel="1" x14ac:dyDescent="0.25">
      <c r="A144" s="26">
        <v>101</v>
      </c>
      <c r="B144" s="112" t="s">
        <v>95</v>
      </c>
      <c r="C144" s="28" t="s">
        <v>345</v>
      </c>
      <c r="D144" s="27" t="s">
        <v>10</v>
      </c>
      <c r="E144" s="118">
        <v>77</v>
      </c>
      <c r="F144" s="83"/>
      <c r="G144" s="29">
        <f t="shared" si="9"/>
        <v>0</v>
      </c>
    </row>
    <row r="145" spans="1:7" ht="20.100000000000001" hidden="1" customHeight="1" outlineLevel="1" x14ac:dyDescent="0.25">
      <c r="A145" s="26">
        <v>102</v>
      </c>
      <c r="B145" s="112" t="s">
        <v>325</v>
      </c>
      <c r="C145" s="28" t="s">
        <v>339</v>
      </c>
      <c r="D145" s="27" t="s">
        <v>3</v>
      </c>
      <c r="E145" s="118">
        <v>0</v>
      </c>
      <c r="F145" s="83" t="s">
        <v>367</v>
      </c>
      <c r="G145" s="29" t="s">
        <v>367</v>
      </c>
    </row>
    <row r="146" spans="1:7" ht="20.100000000000001" customHeight="1" outlineLevel="1" x14ac:dyDescent="0.25">
      <c r="A146" s="30"/>
      <c r="B146" s="40"/>
      <c r="C146" s="42"/>
      <c r="D146" s="52"/>
      <c r="E146" s="124"/>
      <c r="F146" s="33"/>
      <c r="G146" s="29"/>
    </row>
    <row r="147" spans="1:7" ht="20.100000000000001" customHeight="1" x14ac:dyDescent="0.25">
      <c r="A147" s="96"/>
      <c r="B147" s="114" t="s">
        <v>336</v>
      </c>
      <c r="C147" s="97"/>
      <c r="D147" s="130"/>
      <c r="E147" s="130"/>
      <c r="F147" s="108"/>
      <c r="G147" s="109"/>
    </row>
    <row r="148" spans="1:7" ht="20.100000000000001" hidden="1" customHeight="1" outlineLevel="1" x14ac:dyDescent="0.25">
      <c r="A148" s="26">
        <v>103</v>
      </c>
      <c r="B148" s="112" t="s">
        <v>328</v>
      </c>
      <c r="C148" s="28" t="s">
        <v>329</v>
      </c>
      <c r="D148" s="27" t="s">
        <v>6</v>
      </c>
      <c r="E148" s="118">
        <v>0</v>
      </c>
      <c r="F148" s="83" t="s">
        <v>367</v>
      </c>
      <c r="G148" s="29" t="s">
        <v>367</v>
      </c>
    </row>
    <row r="149" spans="1:7" ht="38.1" hidden="1" customHeight="1" outlineLevel="1" x14ac:dyDescent="0.25">
      <c r="A149" s="26">
        <v>104</v>
      </c>
      <c r="B149" s="112" t="s">
        <v>330</v>
      </c>
      <c r="C149" s="117" t="s">
        <v>351</v>
      </c>
      <c r="D149" s="27" t="s">
        <v>6</v>
      </c>
      <c r="E149" s="118">
        <v>0</v>
      </c>
      <c r="F149" s="83" t="s">
        <v>367</v>
      </c>
      <c r="G149" s="29" t="s">
        <v>367</v>
      </c>
    </row>
    <row r="150" spans="1:7" ht="20.100000000000001" hidden="1" customHeight="1" outlineLevel="1" x14ac:dyDescent="0.25">
      <c r="A150" s="26">
        <v>105</v>
      </c>
      <c r="B150" s="112" t="s">
        <v>326</v>
      </c>
      <c r="C150" s="28" t="s">
        <v>327</v>
      </c>
      <c r="D150" s="27" t="s">
        <v>1</v>
      </c>
      <c r="E150" s="118">
        <v>0</v>
      </c>
      <c r="F150" s="83" t="s">
        <v>367</v>
      </c>
      <c r="G150" s="29" t="s">
        <v>367</v>
      </c>
    </row>
    <row r="151" spans="1:7" ht="20.100000000000001" customHeight="1" outlineLevel="1" x14ac:dyDescent="0.25">
      <c r="A151" s="30"/>
      <c r="B151" s="40"/>
      <c r="C151" s="42"/>
      <c r="D151" s="52"/>
      <c r="E151" s="124"/>
      <c r="F151" s="33"/>
      <c r="G151" s="29"/>
    </row>
    <row r="152" spans="1:7" ht="20.100000000000001" customHeight="1" x14ac:dyDescent="0.25">
      <c r="A152" s="96"/>
      <c r="B152" s="114" t="s">
        <v>167</v>
      </c>
      <c r="C152" s="97"/>
      <c r="D152" s="130"/>
      <c r="E152" s="130"/>
      <c r="F152" s="108"/>
      <c r="G152" s="109"/>
    </row>
    <row r="153" spans="1:7" ht="20.100000000000001" customHeight="1" outlineLevel="1" x14ac:dyDescent="0.25">
      <c r="A153" s="26">
        <v>106</v>
      </c>
      <c r="B153" s="112" t="s">
        <v>96</v>
      </c>
      <c r="C153" s="28" t="s">
        <v>97</v>
      </c>
      <c r="D153" s="27" t="s">
        <v>4</v>
      </c>
      <c r="E153" s="118">
        <v>90</v>
      </c>
      <c r="F153" s="83"/>
      <c r="G153" s="29">
        <f t="shared" ref="G153:G161" si="10">F153*E153</f>
        <v>0</v>
      </c>
    </row>
    <row r="154" spans="1:7" ht="20.100000000000001" customHeight="1" outlineLevel="1" x14ac:dyDescent="0.25">
      <c r="A154" s="26">
        <v>107</v>
      </c>
      <c r="B154" s="112" t="s">
        <v>96</v>
      </c>
      <c r="C154" s="28" t="s">
        <v>340</v>
      </c>
      <c r="D154" s="27" t="s">
        <v>4</v>
      </c>
      <c r="E154" s="118">
        <v>185</v>
      </c>
      <c r="F154" s="83"/>
      <c r="G154" s="29">
        <f t="shared" si="10"/>
        <v>0</v>
      </c>
    </row>
    <row r="155" spans="1:7" ht="20.100000000000001" customHeight="1" outlineLevel="1" x14ac:dyDescent="0.25">
      <c r="A155" s="26">
        <v>108</v>
      </c>
      <c r="B155" s="112" t="s">
        <v>98</v>
      </c>
      <c r="C155" s="28" t="s">
        <v>99</v>
      </c>
      <c r="D155" s="27" t="s">
        <v>4</v>
      </c>
      <c r="E155" s="118">
        <v>1938</v>
      </c>
      <c r="F155" s="83"/>
      <c r="G155" s="29">
        <f t="shared" si="10"/>
        <v>0</v>
      </c>
    </row>
    <row r="156" spans="1:7" ht="20.100000000000001" customHeight="1" outlineLevel="1" x14ac:dyDescent="0.25">
      <c r="A156" s="26">
        <v>109</v>
      </c>
      <c r="B156" s="112" t="s">
        <v>100</v>
      </c>
      <c r="C156" s="28" t="s">
        <v>101</v>
      </c>
      <c r="D156" s="27" t="s">
        <v>3</v>
      </c>
      <c r="E156" s="118">
        <v>836</v>
      </c>
      <c r="F156" s="83"/>
      <c r="G156" s="29">
        <f t="shared" si="10"/>
        <v>0</v>
      </c>
    </row>
    <row r="157" spans="1:7" ht="20.100000000000001" customHeight="1" outlineLevel="1" x14ac:dyDescent="0.25">
      <c r="A157" s="26">
        <v>110</v>
      </c>
      <c r="B157" s="112" t="s">
        <v>102</v>
      </c>
      <c r="C157" s="28" t="s">
        <v>103</v>
      </c>
      <c r="D157" s="27" t="s">
        <v>3</v>
      </c>
      <c r="E157" s="118">
        <v>20830</v>
      </c>
      <c r="F157" s="83"/>
      <c r="G157" s="29">
        <f t="shared" si="10"/>
        <v>0</v>
      </c>
    </row>
    <row r="158" spans="1:7" ht="20.100000000000001" hidden="1" customHeight="1" outlineLevel="1" x14ac:dyDescent="0.25">
      <c r="A158" s="26">
        <v>111</v>
      </c>
      <c r="B158" s="112" t="s">
        <v>236</v>
      </c>
      <c r="C158" s="28" t="s">
        <v>237</v>
      </c>
      <c r="D158" s="27" t="s">
        <v>3</v>
      </c>
      <c r="E158" s="118">
        <v>0</v>
      </c>
      <c r="F158" s="83" t="s">
        <v>367</v>
      </c>
      <c r="G158" s="29" t="s">
        <v>367</v>
      </c>
    </row>
    <row r="159" spans="1:7" ht="20.100000000000001" hidden="1" customHeight="1" outlineLevel="1" x14ac:dyDescent="0.25">
      <c r="A159" s="26">
        <v>112</v>
      </c>
      <c r="B159" s="112" t="s">
        <v>104</v>
      </c>
      <c r="C159" s="28" t="s">
        <v>105</v>
      </c>
      <c r="D159" s="27" t="s">
        <v>3</v>
      </c>
      <c r="E159" s="118">
        <v>0</v>
      </c>
      <c r="F159" s="83" t="s">
        <v>367</v>
      </c>
      <c r="G159" s="29" t="s">
        <v>367</v>
      </c>
    </row>
    <row r="160" spans="1:7" ht="20.100000000000001" customHeight="1" outlineLevel="1" x14ac:dyDescent="0.25">
      <c r="A160" s="26">
        <v>113</v>
      </c>
      <c r="B160" s="112" t="s">
        <v>143</v>
      </c>
      <c r="C160" s="28" t="s">
        <v>146</v>
      </c>
      <c r="D160" s="27" t="s">
        <v>1</v>
      </c>
      <c r="E160" s="118">
        <v>8</v>
      </c>
      <c r="F160" s="83"/>
      <c r="G160" s="29">
        <f t="shared" si="10"/>
        <v>0</v>
      </c>
    </row>
    <row r="161" spans="1:7" ht="20.100000000000001" customHeight="1" outlineLevel="1" x14ac:dyDescent="0.25">
      <c r="A161" s="26">
        <v>114</v>
      </c>
      <c r="B161" s="112" t="s">
        <v>144</v>
      </c>
      <c r="C161" s="28" t="s">
        <v>139</v>
      </c>
      <c r="D161" s="27" t="s">
        <v>3</v>
      </c>
      <c r="E161" s="118">
        <v>128</v>
      </c>
      <c r="F161" s="83"/>
      <c r="G161" s="29">
        <f t="shared" si="10"/>
        <v>0</v>
      </c>
    </row>
    <row r="162" spans="1:7" ht="20.100000000000001" hidden="1" customHeight="1" outlineLevel="1" x14ac:dyDescent="0.25">
      <c r="A162" s="26">
        <v>115</v>
      </c>
      <c r="B162" s="112" t="s">
        <v>199</v>
      </c>
      <c r="C162" s="28" t="s">
        <v>200</v>
      </c>
      <c r="D162" s="27" t="s">
        <v>3</v>
      </c>
      <c r="E162" s="118">
        <v>0</v>
      </c>
      <c r="F162" s="83" t="s">
        <v>367</v>
      </c>
      <c r="G162" s="29" t="s">
        <v>367</v>
      </c>
    </row>
    <row r="163" spans="1:7" ht="20.100000000000001" customHeight="1" outlineLevel="1" x14ac:dyDescent="0.25">
      <c r="A163" s="30"/>
      <c r="B163" s="40"/>
      <c r="C163" s="42"/>
      <c r="D163" s="52"/>
      <c r="E163" s="124"/>
      <c r="F163" s="33"/>
      <c r="G163" s="29"/>
    </row>
    <row r="164" spans="1:7" ht="20.100000000000001" customHeight="1" x14ac:dyDescent="0.25">
      <c r="A164" s="96"/>
      <c r="B164" s="114" t="s">
        <v>168</v>
      </c>
      <c r="C164" s="97"/>
      <c r="D164" s="130"/>
      <c r="E164" s="130"/>
      <c r="F164" s="108"/>
      <c r="G164" s="109"/>
    </row>
    <row r="165" spans="1:7" ht="20.100000000000001" hidden="1" customHeight="1" outlineLevel="1" x14ac:dyDescent="0.25">
      <c r="A165" s="26">
        <v>116</v>
      </c>
      <c r="B165" s="112" t="s">
        <v>209</v>
      </c>
      <c r="C165" s="28" t="s">
        <v>205</v>
      </c>
      <c r="D165" s="27" t="s">
        <v>1</v>
      </c>
      <c r="E165" s="118">
        <v>0</v>
      </c>
      <c r="F165" s="83" t="s">
        <v>367</v>
      </c>
      <c r="G165" s="29" t="s">
        <v>367</v>
      </c>
    </row>
    <row r="166" spans="1:7" ht="20.100000000000001" customHeight="1" outlineLevel="1" x14ac:dyDescent="0.25">
      <c r="A166" s="26">
        <v>117</v>
      </c>
      <c r="B166" s="112" t="s">
        <v>246</v>
      </c>
      <c r="C166" s="28" t="s">
        <v>247</v>
      </c>
      <c r="D166" s="27" t="s">
        <v>0</v>
      </c>
      <c r="E166" s="118">
        <v>1</v>
      </c>
      <c r="F166" s="83"/>
      <c r="G166" s="29">
        <f t="shared" ref="G166:G168" si="11">F166*E166</f>
        <v>0</v>
      </c>
    </row>
    <row r="167" spans="1:7" ht="20.100000000000001" customHeight="1" outlineLevel="1" x14ac:dyDescent="0.25">
      <c r="A167" s="26">
        <v>118</v>
      </c>
      <c r="B167" s="112" t="s">
        <v>248</v>
      </c>
      <c r="C167" s="28" t="s">
        <v>249</v>
      </c>
      <c r="D167" s="27" t="s">
        <v>0</v>
      </c>
      <c r="E167" s="118">
        <v>1</v>
      </c>
      <c r="F167" s="83"/>
      <c r="G167" s="29">
        <f t="shared" si="11"/>
        <v>0</v>
      </c>
    </row>
    <row r="168" spans="1:7" ht="20.100000000000001" customHeight="1" outlineLevel="1" x14ac:dyDescent="0.25">
      <c r="A168" s="26">
        <v>119</v>
      </c>
      <c r="B168" s="112" t="s">
        <v>250</v>
      </c>
      <c r="C168" s="28" t="s">
        <v>251</v>
      </c>
      <c r="D168" s="27" t="s">
        <v>3</v>
      </c>
      <c r="E168" s="118">
        <v>100</v>
      </c>
      <c r="F168" s="83"/>
      <c r="G168" s="29">
        <f t="shared" si="11"/>
        <v>0</v>
      </c>
    </row>
    <row r="169" spans="1:7" ht="20.100000000000001" customHeight="1" outlineLevel="1" x14ac:dyDescent="0.25">
      <c r="A169" s="30"/>
      <c r="B169" s="40"/>
      <c r="C169" s="43"/>
      <c r="D169" s="125"/>
      <c r="E169" s="124"/>
      <c r="F169" s="33"/>
      <c r="G169" s="29"/>
    </row>
    <row r="170" spans="1:7" ht="20.100000000000001" customHeight="1" x14ac:dyDescent="0.25">
      <c r="A170" s="96"/>
      <c r="B170" s="114" t="s">
        <v>169</v>
      </c>
      <c r="C170" s="97"/>
      <c r="D170" s="130"/>
      <c r="E170" s="130"/>
      <c r="F170" s="108"/>
      <c r="G170" s="109"/>
    </row>
    <row r="171" spans="1:7" ht="20.100000000000001" customHeight="1" outlineLevel="1" x14ac:dyDescent="0.25">
      <c r="A171" s="26">
        <v>120</v>
      </c>
      <c r="B171" s="112" t="s">
        <v>252</v>
      </c>
      <c r="C171" s="28" t="s">
        <v>253</v>
      </c>
      <c r="D171" s="27" t="s">
        <v>4</v>
      </c>
      <c r="E171" s="118">
        <v>2300</v>
      </c>
      <c r="F171" s="83"/>
      <c r="G171" s="29">
        <f t="shared" ref="G171:G177" si="12">F171*E171</f>
        <v>0</v>
      </c>
    </row>
    <row r="172" spans="1:7" ht="20.100000000000001" customHeight="1" outlineLevel="1" x14ac:dyDescent="0.25">
      <c r="A172" s="26">
        <v>121</v>
      </c>
      <c r="B172" s="112" t="s">
        <v>254</v>
      </c>
      <c r="C172" s="28" t="s">
        <v>255</v>
      </c>
      <c r="D172" s="27" t="s">
        <v>4</v>
      </c>
      <c r="E172" s="118">
        <v>2000</v>
      </c>
      <c r="F172" s="83"/>
      <c r="G172" s="29">
        <f t="shared" si="12"/>
        <v>0</v>
      </c>
    </row>
    <row r="173" spans="1:7" ht="20.100000000000001" customHeight="1" outlineLevel="1" x14ac:dyDescent="0.25">
      <c r="A173" s="26">
        <v>122</v>
      </c>
      <c r="B173" s="112" t="s">
        <v>256</v>
      </c>
      <c r="C173" s="28" t="s">
        <v>257</v>
      </c>
      <c r="D173" s="27" t="s">
        <v>1</v>
      </c>
      <c r="E173" s="118">
        <v>5</v>
      </c>
      <c r="F173" s="83"/>
      <c r="G173" s="29">
        <f t="shared" si="12"/>
        <v>0</v>
      </c>
    </row>
    <row r="174" spans="1:7" ht="20.100000000000001" customHeight="1" outlineLevel="1" x14ac:dyDescent="0.25">
      <c r="A174" s="26">
        <v>123</v>
      </c>
      <c r="B174" s="112" t="s">
        <v>258</v>
      </c>
      <c r="C174" s="28" t="s">
        <v>259</v>
      </c>
      <c r="D174" s="27" t="s">
        <v>3</v>
      </c>
      <c r="E174" s="118">
        <v>400</v>
      </c>
      <c r="F174" s="83"/>
      <c r="G174" s="29">
        <f t="shared" si="12"/>
        <v>0</v>
      </c>
    </row>
    <row r="175" spans="1:7" ht="20.100000000000001" customHeight="1" outlineLevel="1" x14ac:dyDescent="0.25">
      <c r="A175" s="26">
        <v>124</v>
      </c>
      <c r="B175" s="112" t="s">
        <v>260</v>
      </c>
      <c r="C175" s="28" t="s">
        <v>261</v>
      </c>
      <c r="D175" s="27" t="s">
        <v>1</v>
      </c>
      <c r="E175" s="118">
        <v>15</v>
      </c>
      <c r="F175" s="83"/>
      <c r="G175" s="29">
        <f t="shared" si="12"/>
        <v>0</v>
      </c>
    </row>
    <row r="176" spans="1:7" ht="20.100000000000001" hidden="1" customHeight="1" outlineLevel="1" x14ac:dyDescent="0.25">
      <c r="A176" s="26">
        <v>125</v>
      </c>
      <c r="B176" s="112" t="s">
        <v>262</v>
      </c>
      <c r="C176" s="28" t="s">
        <v>263</v>
      </c>
      <c r="D176" s="27" t="s">
        <v>1</v>
      </c>
      <c r="E176" s="118">
        <v>0</v>
      </c>
      <c r="F176" s="83" t="s">
        <v>367</v>
      </c>
      <c r="G176" s="29" t="s">
        <v>367</v>
      </c>
    </row>
    <row r="177" spans="1:7" ht="20.100000000000001" customHeight="1" outlineLevel="1" x14ac:dyDescent="0.25">
      <c r="A177" s="26">
        <v>126</v>
      </c>
      <c r="B177" s="112" t="s">
        <v>264</v>
      </c>
      <c r="C177" s="28" t="s">
        <v>265</v>
      </c>
      <c r="D177" s="27" t="s">
        <v>4</v>
      </c>
      <c r="E177" s="118">
        <v>500</v>
      </c>
      <c r="F177" s="83"/>
      <c r="G177" s="29">
        <f t="shared" si="12"/>
        <v>0</v>
      </c>
    </row>
    <row r="178" spans="1:7" ht="20.100000000000001" customHeight="1" outlineLevel="1" x14ac:dyDescent="0.25">
      <c r="A178" s="30"/>
      <c r="B178" s="44"/>
      <c r="C178" s="45"/>
      <c r="D178" s="125"/>
      <c r="E178" s="126"/>
      <c r="F178" s="33"/>
      <c r="G178" s="29"/>
    </row>
    <row r="179" spans="1:7" ht="20.100000000000001" customHeight="1" x14ac:dyDescent="0.25">
      <c r="A179" s="96"/>
      <c r="B179" s="114" t="s">
        <v>170</v>
      </c>
      <c r="C179" s="97"/>
      <c r="D179" s="130"/>
      <c r="E179" s="130"/>
      <c r="F179" s="108"/>
      <c r="G179" s="109"/>
    </row>
    <row r="180" spans="1:7" ht="20.100000000000001" customHeight="1" outlineLevel="1" x14ac:dyDescent="0.25">
      <c r="A180" s="26">
        <v>127</v>
      </c>
      <c r="B180" s="112" t="s">
        <v>106</v>
      </c>
      <c r="C180" s="28" t="s">
        <v>107</v>
      </c>
      <c r="D180" s="27" t="s">
        <v>0</v>
      </c>
      <c r="E180" s="118">
        <v>1</v>
      </c>
      <c r="F180" s="83"/>
      <c r="G180" s="29">
        <f t="shared" ref="G180:G183" si="13">F180*E180</f>
        <v>0</v>
      </c>
    </row>
    <row r="181" spans="1:7" ht="20.100000000000001" customHeight="1" outlineLevel="1" x14ac:dyDescent="0.25">
      <c r="A181" s="26">
        <v>128</v>
      </c>
      <c r="B181" s="112" t="s">
        <v>108</v>
      </c>
      <c r="C181" s="28" t="s">
        <v>109</v>
      </c>
      <c r="D181" s="27" t="s">
        <v>0</v>
      </c>
      <c r="E181" s="118">
        <v>1</v>
      </c>
      <c r="F181" s="83"/>
      <c r="G181" s="29">
        <f t="shared" si="13"/>
        <v>0</v>
      </c>
    </row>
    <row r="182" spans="1:7" ht="20.100000000000001" customHeight="1" outlineLevel="1" x14ac:dyDescent="0.25">
      <c r="A182" s="26">
        <v>129</v>
      </c>
      <c r="B182" s="112" t="s">
        <v>110</v>
      </c>
      <c r="C182" s="28" t="s">
        <v>111</v>
      </c>
      <c r="D182" s="27" t="s">
        <v>0</v>
      </c>
      <c r="E182" s="118">
        <v>1</v>
      </c>
      <c r="F182" s="83"/>
      <c r="G182" s="29">
        <f t="shared" si="13"/>
        <v>0</v>
      </c>
    </row>
    <row r="183" spans="1:7" ht="20.100000000000001" customHeight="1" outlineLevel="1" x14ac:dyDescent="0.25">
      <c r="A183" s="26">
        <v>130</v>
      </c>
      <c r="B183" s="112" t="s">
        <v>141</v>
      </c>
      <c r="C183" s="28" t="s">
        <v>140</v>
      </c>
      <c r="D183" s="27" t="s">
        <v>0</v>
      </c>
      <c r="E183" s="118">
        <v>1</v>
      </c>
      <c r="F183" s="83"/>
      <c r="G183" s="29">
        <f t="shared" si="13"/>
        <v>0</v>
      </c>
    </row>
    <row r="184" spans="1:7" ht="20.100000000000001" customHeight="1" outlineLevel="1" x14ac:dyDescent="0.25">
      <c r="A184" s="30"/>
      <c r="B184" s="112"/>
      <c r="C184" s="28"/>
      <c r="D184" s="27"/>
      <c r="E184" s="46"/>
      <c r="F184" s="33"/>
      <c r="G184" s="29"/>
    </row>
    <row r="185" spans="1:7" ht="20.100000000000001" customHeight="1" x14ac:dyDescent="0.25">
      <c r="A185" s="96"/>
      <c r="B185" s="114" t="s">
        <v>171</v>
      </c>
      <c r="C185" s="97"/>
      <c r="D185" s="130"/>
      <c r="E185" s="130"/>
      <c r="F185" s="108"/>
      <c r="G185" s="109"/>
    </row>
    <row r="186" spans="1:7" ht="20.100000000000001" customHeight="1" outlineLevel="1" x14ac:dyDescent="0.25">
      <c r="A186" s="30"/>
      <c r="B186" s="47"/>
      <c r="C186" s="48"/>
      <c r="D186" s="49"/>
      <c r="E186" s="127"/>
      <c r="F186" s="33"/>
      <c r="G186" s="29"/>
    </row>
    <row r="187" spans="1:7" ht="20.100000000000001" customHeight="1" x14ac:dyDescent="0.25">
      <c r="A187" s="96"/>
      <c r="B187" s="114" t="s">
        <v>172</v>
      </c>
      <c r="C187" s="98"/>
      <c r="D187" s="98"/>
      <c r="E187" s="99"/>
      <c r="F187" s="100"/>
      <c r="G187" s="101"/>
    </row>
    <row r="188" spans="1:7" ht="20.100000000000001" hidden="1" customHeight="1" outlineLevel="1" x14ac:dyDescent="0.25">
      <c r="A188" s="26">
        <v>131</v>
      </c>
      <c r="B188" s="112" t="s">
        <v>112</v>
      </c>
      <c r="C188" s="28" t="s">
        <v>266</v>
      </c>
      <c r="D188" s="27" t="s">
        <v>3</v>
      </c>
      <c r="E188" s="118">
        <v>0</v>
      </c>
      <c r="F188" s="83" t="s">
        <v>367</v>
      </c>
      <c r="G188" s="29" t="s">
        <v>367</v>
      </c>
    </row>
    <row r="189" spans="1:7" ht="20.100000000000001" hidden="1" customHeight="1" outlineLevel="1" x14ac:dyDescent="0.25">
      <c r="A189" s="26">
        <v>132</v>
      </c>
      <c r="B189" s="112" t="s">
        <v>112</v>
      </c>
      <c r="C189" s="28" t="s">
        <v>206</v>
      </c>
      <c r="D189" s="27" t="s">
        <v>3</v>
      </c>
      <c r="E189" s="118">
        <v>0</v>
      </c>
      <c r="F189" s="83" t="s">
        <v>367</v>
      </c>
      <c r="G189" s="29" t="s">
        <v>367</v>
      </c>
    </row>
    <row r="190" spans="1:7" ht="20.100000000000001" customHeight="1" outlineLevel="1" x14ac:dyDescent="0.25">
      <c r="A190" s="26">
        <v>133</v>
      </c>
      <c r="B190" s="112" t="s">
        <v>113</v>
      </c>
      <c r="C190" s="28" t="s">
        <v>114</v>
      </c>
      <c r="D190" s="27" t="s">
        <v>3</v>
      </c>
      <c r="E190" s="118">
        <v>2302</v>
      </c>
      <c r="F190" s="83"/>
      <c r="G190" s="29">
        <f t="shared" ref="G190:G212" si="14">F190*E190</f>
        <v>0</v>
      </c>
    </row>
    <row r="191" spans="1:7" ht="20.100000000000001" customHeight="1" outlineLevel="1" x14ac:dyDescent="0.25">
      <c r="A191" s="26">
        <v>134</v>
      </c>
      <c r="B191" s="112" t="s">
        <v>331</v>
      </c>
      <c r="C191" s="28" t="s">
        <v>267</v>
      </c>
      <c r="D191" s="27" t="s">
        <v>3</v>
      </c>
      <c r="E191" s="118">
        <v>2302</v>
      </c>
      <c r="F191" s="83"/>
      <c r="G191" s="29">
        <f t="shared" si="14"/>
        <v>0</v>
      </c>
    </row>
    <row r="192" spans="1:7" ht="20.100000000000001" customHeight="1" outlineLevel="1" x14ac:dyDescent="0.25">
      <c r="A192" s="26">
        <v>135</v>
      </c>
      <c r="B192" s="112" t="s">
        <v>117</v>
      </c>
      <c r="C192" s="28" t="s">
        <v>207</v>
      </c>
      <c r="D192" s="27" t="s">
        <v>1</v>
      </c>
      <c r="E192" s="118">
        <v>38</v>
      </c>
      <c r="F192" s="83"/>
      <c r="G192" s="29">
        <f t="shared" si="14"/>
        <v>0</v>
      </c>
    </row>
    <row r="193" spans="1:7" ht="20.100000000000001" customHeight="1" outlineLevel="1" x14ac:dyDescent="0.25">
      <c r="A193" s="26">
        <v>136</v>
      </c>
      <c r="B193" s="112" t="s">
        <v>115</v>
      </c>
      <c r="C193" s="28" t="s">
        <v>116</v>
      </c>
      <c r="D193" s="27" t="s">
        <v>29</v>
      </c>
      <c r="E193" s="118">
        <v>249</v>
      </c>
      <c r="F193" s="83"/>
      <c r="G193" s="29">
        <f t="shared" si="14"/>
        <v>0</v>
      </c>
    </row>
    <row r="194" spans="1:7" ht="20.100000000000001" hidden="1" customHeight="1" outlineLevel="1" x14ac:dyDescent="0.25">
      <c r="A194" s="26">
        <v>137</v>
      </c>
      <c r="B194" s="112" t="s">
        <v>228</v>
      </c>
      <c r="C194" s="28" t="s">
        <v>229</v>
      </c>
      <c r="D194" s="27" t="s">
        <v>10</v>
      </c>
      <c r="E194" s="118">
        <v>0</v>
      </c>
      <c r="F194" s="83" t="s">
        <v>367</v>
      </c>
      <c r="G194" s="29" t="s">
        <v>367</v>
      </c>
    </row>
    <row r="195" spans="1:7" ht="20.100000000000001" customHeight="1" outlineLevel="1" x14ac:dyDescent="0.25">
      <c r="A195" s="26">
        <v>138</v>
      </c>
      <c r="B195" s="112" t="s">
        <v>180</v>
      </c>
      <c r="C195" s="28" t="s">
        <v>118</v>
      </c>
      <c r="D195" s="27" t="s">
        <v>29</v>
      </c>
      <c r="E195" s="118">
        <v>21</v>
      </c>
      <c r="F195" s="83"/>
      <c r="G195" s="29">
        <f t="shared" si="14"/>
        <v>0</v>
      </c>
    </row>
    <row r="196" spans="1:7" ht="20.100000000000001" customHeight="1" outlineLevel="1" x14ac:dyDescent="0.25">
      <c r="A196" s="26">
        <v>139</v>
      </c>
      <c r="B196" s="112" t="s">
        <v>180</v>
      </c>
      <c r="C196" s="28" t="s">
        <v>268</v>
      </c>
      <c r="D196" s="27" t="s">
        <v>4</v>
      </c>
      <c r="E196" s="118">
        <v>680</v>
      </c>
      <c r="F196" s="83"/>
      <c r="G196" s="29">
        <f t="shared" si="14"/>
        <v>0</v>
      </c>
    </row>
    <row r="197" spans="1:7" ht="20.100000000000001" customHeight="1" outlineLevel="1" x14ac:dyDescent="0.25">
      <c r="A197" s="26">
        <v>140</v>
      </c>
      <c r="B197" s="112" t="s">
        <v>180</v>
      </c>
      <c r="C197" s="28" t="s">
        <v>181</v>
      </c>
      <c r="D197" s="27" t="s">
        <v>3</v>
      </c>
      <c r="E197" s="118">
        <v>3366</v>
      </c>
      <c r="F197" s="83"/>
      <c r="G197" s="29">
        <f t="shared" si="14"/>
        <v>0</v>
      </c>
    </row>
    <row r="198" spans="1:7" ht="20.100000000000001" customHeight="1" outlineLevel="1" x14ac:dyDescent="0.25">
      <c r="A198" s="26">
        <v>141</v>
      </c>
      <c r="B198" s="112" t="s">
        <v>182</v>
      </c>
      <c r="C198" s="28" t="s">
        <v>183</v>
      </c>
      <c r="D198" s="27" t="s">
        <v>3</v>
      </c>
      <c r="E198" s="118">
        <v>4216</v>
      </c>
      <c r="F198" s="83"/>
      <c r="G198" s="29">
        <f t="shared" si="14"/>
        <v>0</v>
      </c>
    </row>
    <row r="199" spans="1:7" ht="20.100000000000001" hidden="1" customHeight="1" outlineLevel="1" x14ac:dyDescent="0.25">
      <c r="A199" s="26">
        <v>142</v>
      </c>
      <c r="B199" s="112" t="s">
        <v>147</v>
      </c>
      <c r="C199" s="28" t="s">
        <v>269</v>
      </c>
      <c r="D199" s="27" t="s">
        <v>4</v>
      </c>
      <c r="E199" s="118">
        <v>0</v>
      </c>
      <c r="F199" s="83" t="s">
        <v>367</v>
      </c>
      <c r="G199" s="29" t="s">
        <v>367</v>
      </c>
    </row>
    <row r="200" spans="1:7" ht="20.100000000000001" hidden="1" customHeight="1" outlineLevel="1" x14ac:dyDescent="0.25">
      <c r="A200" s="26">
        <v>143</v>
      </c>
      <c r="B200" s="112" t="s">
        <v>147</v>
      </c>
      <c r="C200" s="28" t="s">
        <v>334</v>
      </c>
      <c r="D200" s="27" t="s">
        <v>4</v>
      </c>
      <c r="E200" s="118">
        <v>0</v>
      </c>
      <c r="F200" s="83" t="s">
        <v>367</v>
      </c>
      <c r="G200" s="29" t="s">
        <v>367</v>
      </c>
    </row>
    <row r="201" spans="1:7" ht="20.100000000000001" hidden="1" customHeight="1" outlineLevel="1" x14ac:dyDescent="0.25">
      <c r="A201" s="26">
        <v>144</v>
      </c>
      <c r="B201" s="112" t="s">
        <v>119</v>
      </c>
      <c r="C201" s="28" t="s">
        <v>270</v>
      </c>
      <c r="D201" s="27" t="s">
        <v>1</v>
      </c>
      <c r="E201" s="118">
        <v>0</v>
      </c>
      <c r="F201" s="83" t="s">
        <v>367</v>
      </c>
      <c r="G201" s="29" t="s">
        <v>367</v>
      </c>
    </row>
    <row r="202" spans="1:7" ht="20.100000000000001" hidden="1" customHeight="1" outlineLevel="1" x14ac:dyDescent="0.25">
      <c r="A202" s="26">
        <v>145</v>
      </c>
      <c r="B202" s="112" t="s">
        <v>119</v>
      </c>
      <c r="C202" s="28" t="s">
        <v>208</v>
      </c>
      <c r="D202" s="27" t="s">
        <v>1</v>
      </c>
      <c r="E202" s="118">
        <v>0</v>
      </c>
      <c r="F202" s="83" t="s">
        <v>367</v>
      </c>
      <c r="G202" s="29" t="s">
        <v>367</v>
      </c>
    </row>
    <row r="203" spans="1:7" ht="20.100000000000001" customHeight="1" outlineLevel="1" x14ac:dyDescent="0.25">
      <c r="A203" s="26">
        <v>146</v>
      </c>
      <c r="B203" s="112" t="s">
        <v>120</v>
      </c>
      <c r="C203" s="28" t="s">
        <v>121</v>
      </c>
      <c r="D203" s="27" t="s">
        <v>1</v>
      </c>
      <c r="E203" s="118">
        <v>4</v>
      </c>
      <c r="F203" s="83"/>
      <c r="G203" s="29">
        <f t="shared" si="14"/>
        <v>0</v>
      </c>
    </row>
    <row r="204" spans="1:7" ht="20.100000000000001" hidden="1" customHeight="1" outlineLevel="1" x14ac:dyDescent="0.25">
      <c r="A204" s="26">
        <v>147</v>
      </c>
      <c r="B204" s="112" t="s">
        <v>176</v>
      </c>
      <c r="C204" s="28" t="s">
        <v>341</v>
      </c>
      <c r="D204" s="27" t="s">
        <v>1</v>
      </c>
      <c r="E204" s="118">
        <v>0</v>
      </c>
      <c r="F204" s="83" t="s">
        <v>367</v>
      </c>
      <c r="G204" s="29" t="s">
        <v>367</v>
      </c>
    </row>
    <row r="205" spans="1:7" ht="20.100000000000001" hidden="1" customHeight="1" outlineLevel="1" x14ac:dyDescent="0.25">
      <c r="A205" s="26">
        <v>148</v>
      </c>
      <c r="B205" s="112" t="s">
        <v>178</v>
      </c>
      <c r="C205" s="28" t="s">
        <v>272</v>
      </c>
      <c r="D205" s="27" t="s">
        <v>1</v>
      </c>
      <c r="E205" s="118">
        <v>0</v>
      </c>
      <c r="F205" s="83" t="s">
        <v>367</v>
      </c>
      <c r="G205" s="29" t="s">
        <v>367</v>
      </c>
    </row>
    <row r="206" spans="1:7" ht="20.100000000000001" hidden="1" customHeight="1" outlineLevel="1" x14ac:dyDescent="0.25">
      <c r="A206" s="26">
        <v>149</v>
      </c>
      <c r="B206" s="112" t="s">
        <v>179</v>
      </c>
      <c r="C206" s="28" t="s">
        <v>177</v>
      </c>
      <c r="D206" s="27" t="s">
        <v>1</v>
      </c>
      <c r="E206" s="118">
        <v>0</v>
      </c>
      <c r="F206" s="83" t="s">
        <v>367</v>
      </c>
      <c r="G206" s="29" t="s">
        <v>367</v>
      </c>
    </row>
    <row r="207" spans="1:7" ht="20.100000000000001" hidden="1" customHeight="1" outlineLevel="1" x14ac:dyDescent="0.25">
      <c r="A207" s="26">
        <v>150</v>
      </c>
      <c r="B207" s="112" t="s">
        <v>179</v>
      </c>
      <c r="C207" s="28" t="s">
        <v>273</v>
      </c>
      <c r="D207" s="27" t="s">
        <v>1</v>
      </c>
      <c r="E207" s="118">
        <v>0</v>
      </c>
      <c r="F207" s="83" t="s">
        <v>367</v>
      </c>
      <c r="G207" s="29" t="s">
        <v>367</v>
      </c>
    </row>
    <row r="208" spans="1:7" ht="20.100000000000001" hidden="1" customHeight="1" outlineLevel="1" x14ac:dyDescent="0.25">
      <c r="A208" s="26">
        <v>151</v>
      </c>
      <c r="B208" s="112" t="s">
        <v>179</v>
      </c>
      <c r="C208" s="28" t="s">
        <v>342</v>
      </c>
      <c r="D208" s="27" t="s">
        <v>1</v>
      </c>
      <c r="E208" s="118">
        <v>0</v>
      </c>
      <c r="F208" s="83" t="s">
        <v>367</v>
      </c>
      <c r="G208" s="29" t="s">
        <v>367</v>
      </c>
    </row>
    <row r="209" spans="1:7" ht="20.100000000000001" customHeight="1" outlineLevel="1" x14ac:dyDescent="0.25">
      <c r="A209" s="26">
        <v>152</v>
      </c>
      <c r="B209" s="112" t="s">
        <v>201</v>
      </c>
      <c r="C209" s="28" t="s">
        <v>204</v>
      </c>
      <c r="D209" s="27" t="s">
        <v>1</v>
      </c>
      <c r="E209" s="118">
        <v>27.75</v>
      </c>
      <c r="F209" s="83"/>
      <c r="G209" s="29">
        <f t="shared" si="14"/>
        <v>0</v>
      </c>
    </row>
    <row r="210" spans="1:7" ht="20.100000000000001" customHeight="1" outlineLevel="1" x14ac:dyDescent="0.25">
      <c r="A210" s="26">
        <v>153</v>
      </c>
      <c r="B210" s="112" t="s">
        <v>201</v>
      </c>
      <c r="C210" s="28" t="s">
        <v>185</v>
      </c>
      <c r="D210" s="27" t="s">
        <v>4</v>
      </c>
      <c r="E210" s="118">
        <v>111</v>
      </c>
      <c r="F210" s="83"/>
      <c r="G210" s="29">
        <f t="shared" si="14"/>
        <v>0</v>
      </c>
    </row>
    <row r="211" spans="1:7" ht="20.100000000000001" customHeight="1" outlineLevel="1" x14ac:dyDescent="0.25">
      <c r="A211" s="26">
        <v>154</v>
      </c>
      <c r="B211" s="112" t="s">
        <v>201</v>
      </c>
      <c r="C211" s="28" t="s">
        <v>186</v>
      </c>
      <c r="D211" s="27" t="s">
        <v>1</v>
      </c>
      <c r="E211" s="118">
        <v>14</v>
      </c>
      <c r="F211" s="83"/>
      <c r="G211" s="29">
        <f t="shared" si="14"/>
        <v>0</v>
      </c>
    </row>
    <row r="212" spans="1:7" ht="20.100000000000001" customHeight="1" outlineLevel="1" x14ac:dyDescent="0.25">
      <c r="A212" s="26">
        <v>155</v>
      </c>
      <c r="B212" s="112" t="s">
        <v>201</v>
      </c>
      <c r="C212" s="28" t="s">
        <v>274</v>
      </c>
      <c r="D212" s="27" t="s">
        <v>1</v>
      </c>
      <c r="E212" s="118">
        <v>3</v>
      </c>
      <c r="F212" s="83"/>
      <c r="G212" s="29">
        <f t="shared" si="14"/>
        <v>0</v>
      </c>
    </row>
    <row r="213" spans="1:7" ht="20.100000000000001" hidden="1" customHeight="1" outlineLevel="1" x14ac:dyDescent="0.25">
      <c r="A213" s="26">
        <v>156</v>
      </c>
      <c r="B213" s="112" t="s">
        <v>201</v>
      </c>
      <c r="C213" s="28" t="s">
        <v>271</v>
      </c>
      <c r="D213" s="27" t="s">
        <v>0</v>
      </c>
      <c r="E213" s="118">
        <v>0</v>
      </c>
      <c r="F213" s="83" t="s">
        <v>367</v>
      </c>
      <c r="G213" s="29" t="s">
        <v>367</v>
      </c>
    </row>
    <row r="214" spans="1:7" ht="20.100000000000001" customHeight="1" outlineLevel="1" x14ac:dyDescent="0.25">
      <c r="A214" s="30"/>
      <c r="B214" s="113"/>
      <c r="C214" s="31"/>
      <c r="D214" s="128"/>
      <c r="E214" s="50"/>
      <c r="F214" s="51"/>
      <c r="G214" s="29"/>
    </row>
    <row r="215" spans="1:7" ht="20.100000000000001" customHeight="1" x14ac:dyDescent="0.25">
      <c r="A215" s="96"/>
      <c r="B215" s="114" t="s">
        <v>173</v>
      </c>
      <c r="C215" s="97"/>
      <c r="D215" s="130"/>
      <c r="E215" s="130"/>
      <c r="F215" s="108"/>
      <c r="G215" s="109"/>
    </row>
    <row r="216" spans="1:7" ht="20.100000000000001" customHeight="1" outlineLevel="1" x14ac:dyDescent="0.25">
      <c r="A216" s="26">
        <v>157</v>
      </c>
      <c r="B216" s="112" t="s">
        <v>122</v>
      </c>
      <c r="C216" s="28" t="s">
        <v>123</v>
      </c>
      <c r="D216" s="27" t="s">
        <v>3</v>
      </c>
      <c r="E216" s="118">
        <v>9884</v>
      </c>
      <c r="F216" s="84"/>
      <c r="G216" s="29">
        <f t="shared" ref="G216:G233" si="15">F216*E216</f>
        <v>0</v>
      </c>
    </row>
    <row r="217" spans="1:7" ht="38.1" customHeight="1" outlineLevel="1" x14ac:dyDescent="0.25">
      <c r="A217" s="26">
        <v>158</v>
      </c>
      <c r="B217" s="112" t="s">
        <v>124</v>
      </c>
      <c r="C217" s="117" t="s">
        <v>193</v>
      </c>
      <c r="D217" s="27" t="s">
        <v>4</v>
      </c>
      <c r="E217" s="118">
        <v>881</v>
      </c>
      <c r="F217" s="84"/>
      <c r="G217" s="29">
        <f t="shared" si="15"/>
        <v>0</v>
      </c>
    </row>
    <row r="218" spans="1:7" ht="20.100000000000001" customHeight="1" outlineLevel="1" x14ac:dyDescent="0.25">
      <c r="A218" s="26">
        <v>159</v>
      </c>
      <c r="B218" s="112" t="s">
        <v>219</v>
      </c>
      <c r="C218" s="28" t="s">
        <v>276</v>
      </c>
      <c r="D218" s="27" t="s">
        <v>1</v>
      </c>
      <c r="E218" s="118">
        <v>1</v>
      </c>
      <c r="F218" s="84"/>
      <c r="G218" s="29">
        <f t="shared" si="15"/>
        <v>0</v>
      </c>
    </row>
    <row r="219" spans="1:7" ht="20.100000000000001" hidden="1" customHeight="1" outlineLevel="1" x14ac:dyDescent="0.25">
      <c r="A219" s="26">
        <v>160</v>
      </c>
      <c r="B219" s="112" t="s">
        <v>125</v>
      </c>
      <c r="C219" s="28" t="s">
        <v>194</v>
      </c>
      <c r="D219" s="27" t="s">
        <v>1</v>
      </c>
      <c r="E219" s="118">
        <v>0</v>
      </c>
      <c r="F219" s="131" t="s">
        <v>367</v>
      </c>
      <c r="G219" s="29" t="s">
        <v>367</v>
      </c>
    </row>
    <row r="220" spans="1:7" ht="20.100000000000001" customHeight="1" outlineLevel="1" x14ac:dyDescent="0.25">
      <c r="A220" s="26">
        <v>161</v>
      </c>
      <c r="B220" s="112" t="s">
        <v>135</v>
      </c>
      <c r="C220" s="28" t="s">
        <v>195</v>
      </c>
      <c r="D220" s="27" t="s">
        <v>4</v>
      </c>
      <c r="E220" s="118">
        <v>84</v>
      </c>
      <c r="F220" s="131"/>
      <c r="G220" s="29">
        <f t="shared" si="15"/>
        <v>0</v>
      </c>
    </row>
    <row r="221" spans="1:7" ht="20.100000000000001" hidden="1" customHeight="1" outlineLevel="1" x14ac:dyDescent="0.25">
      <c r="A221" s="26">
        <v>162</v>
      </c>
      <c r="B221" s="112" t="s">
        <v>136</v>
      </c>
      <c r="C221" s="28" t="s">
        <v>277</v>
      </c>
      <c r="D221" s="27" t="s">
        <v>1</v>
      </c>
      <c r="E221" s="118">
        <v>0</v>
      </c>
      <c r="F221" s="131" t="s">
        <v>367</v>
      </c>
      <c r="G221" s="29" t="s">
        <v>367</v>
      </c>
    </row>
    <row r="222" spans="1:7" ht="20.100000000000001" customHeight="1" outlineLevel="1" x14ac:dyDescent="0.25">
      <c r="A222" s="26">
        <v>163</v>
      </c>
      <c r="B222" s="112" t="s">
        <v>136</v>
      </c>
      <c r="C222" s="28" t="s">
        <v>278</v>
      </c>
      <c r="D222" s="27" t="s">
        <v>1</v>
      </c>
      <c r="E222" s="118">
        <v>4</v>
      </c>
      <c r="F222" s="131"/>
      <c r="G222" s="29">
        <f t="shared" si="15"/>
        <v>0</v>
      </c>
    </row>
    <row r="223" spans="1:7" ht="20.100000000000001" hidden="1" customHeight="1" outlineLevel="1" x14ac:dyDescent="0.25">
      <c r="A223" s="26">
        <v>164</v>
      </c>
      <c r="B223" s="112" t="s">
        <v>136</v>
      </c>
      <c r="C223" s="28" t="s">
        <v>196</v>
      </c>
      <c r="D223" s="27" t="s">
        <v>1</v>
      </c>
      <c r="E223" s="118">
        <v>0</v>
      </c>
      <c r="F223" s="131" t="s">
        <v>367</v>
      </c>
      <c r="G223" s="29" t="s">
        <v>367</v>
      </c>
    </row>
    <row r="224" spans="1:7" ht="20.100000000000001" hidden="1" customHeight="1" outlineLevel="1" x14ac:dyDescent="0.25">
      <c r="A224" s="26">
        <v>165</v>
      </c>
      <c r="B224" s="112" t="s">
        <v>220</v>
      </c>
      <c r="C224" s="28" t="s">
        <v>279</v>
      </c>
      <c r="D224" s="27" t="s">
        <v>1</v>
      </c>
      <c r="E224" s="118">
        <v>0</v>
      </c>
      <c r="F224" s="131" t="s">
        <v>367</v>
      </c>
      <c r="G224" s="29" t="s">
        <v>367</v>
      </c>
    </row>
    <row r="225" spans="1:7" ht="20.100000000000001" hidden="1" customHeight="1" outlineLevel="1" x14ac:dyDescent="0.25">
      <c r="A225" s="26">
        <v>166</v>
      </c>
      <c r="B225" s="112" t="s">
        <v>280</v>
      </c>
      <c r="C225" s="28" t="s">
        <v>281</v>
      </c>
      <c r="D225" s="27" t="s">
        <v>1</v>
      </c>
      <c r="E225" s="118">
        <v>0</v>
      </c>
      <c r="F225" s="131" t="s">
        <v>367</v>
      </c>
      <c r="G225" s="29" t="s">
        <v>367</v>
      </c>
    </row>
    <row r="226" spans="1:7" ht="20.100000000000001" hidden="1" customHeight="1" outlineLevel="1" x14ac:dyDescent="0.25">
      <c r="A226" s="26">
        <v>167</v>
      </c>
      <c r="B226" s="112" t="s">
        <v>137</v>
      </c>
      <c r="C226" s="28" t="s">
        <v>197</v>
      </c>
      <c r="D226" s="27" t="s">
        <v>1</v>
      </c>
      <c r="E226" s="118">
        <v>0</v>
      </c>
      <c r="F226" s="131" t="s">
        <v>367</v>
      </c>
      <c r="G226" s="29" t="s">
        <v>367</v>
      </c>
    </row>
    <row r="227" spans="1:7" ht="20.100000000000001" customHeight="1" outlineLevel="1" x14ac:dyDescent="0.25">
      <c r="A227" s="26">
        <v>168</v>
      </c>
      <c r="B227" s="112" t="s">
        <v>126</v>
      </c>
      <c r="C227" s="28" t="s">
        <v>343</v>
      </c>
      <c r="D227" s="27" t="s">
        <v>1</v>
      </c>
      <c r="E227" s="118">
        <v>1</v>
      </c>
      <c r="F227" s="84"/>
      <c r="G227" s="29">
        <f t="shared" si="15"/>
        <v>0</v>
      </c>
    </row>
    <row r="228" spans="1:7" ht="20.100000000000001" customHeight="1" outlineLevel="1" x14ac:dyDescent="0.25">
      <c r="A228" s="26">
        <v>169</v>
      </c>
      <c r="B228" s="112" t="s">
        <v>126</v>
      </c>
      <c r="C228" s="28" t="s">
        <v>198</v>
      </c>
      <c r="D228" s="27" t="s">
        <v>1</v>
      </c>
      <c r="E228" s="118">
        <v>4</v>
      </c>
      <c r="F228" s="84"/>
      <c r="G228" s="29">
        <f t="shared" si="15"/>
        <v>0</v>
      </c>
    </row>
    <row r="229" spans="1:7" ht="20.100000000000001" hidden="1" customHeight="1" outlineLevel="1" x14ac:dyDescent="0.25">
      <c r="A229" s="26">
        <v>170</v>
      </c>
      <c r="B229" s="112" t="s">
        <v>282</v>
      </c>
      <c r="C229" s="28" t="s">
        <v>283</v>
      </c>
      <c r="D229" s="27" t="s">
        <v>1</v>
      </c>
      <c r="E229" s="118">
        <v>0</v>
      </c>
      <c r="F229" s="131" t="s">
        <v>367</v>
      </c>
      <c r="G229" s="29" t="s">
        <v>367</v>
      </c>
    </row>
    <row r="230" spans="1:7" ht="20.100000000000001" hidden="1" customHeight="1" outlineLevel="1" x14ac:dyDescent="0.25">
      <c r="A230" s="26">
        <v>171</v>
      </c>
      <c r="B230" s="112" t="s">
        <v>282</v>
      </c>
      <c r="C230" s="28" t="s">
        <v>284</v>
      </c>
      <c r="D230" s="27" t="s">
        <v>1</v>
      </c>
      <c r="E230" s="118">
        <v>0</v>
      </c>
      <c r="F230" s="131" t="s">
        <v>367</v>
      </c>
      <c r="G230" s="29" t="s">
        <v>367</v>
      </c>
    </row>
    <row r="231" spans="1:7" ht="20.100000000000001" customHeight="1" outlineLevel="1" x14ac:dyDescent="0.25">
      <c r="A231" s="26">
        <v>172</v>
      </c>
      <c r="B231" s="112" t="s">
        <v>128</v>
      </c>
      <c r="C231" s="28" t="s">
        <v>127</v>
      </c>
      <c r="D231" s="27" t="s">
        <v>1</v>
      </c>
      <c r="E231" s="118">
        <v>3</v>
      </c>
      <c r="F231" s="84"/>
      <c r="G231" s="29">
        <f t="shared" si="15"/>
        <v>0</v>
      </c>
    </row>
    <row r="232" spans="1:7" ht="20.100000000000001" hidden="1" customHeight="1" outlineLevel="1" x14ac:dyDescent="0.25">
      <c r="A232" s="26">
        <v>173</v>
      </c>
      <c r="B232" s="112" t="s">
        <v>221</v>
      </c>
      <c r="C232" s="28" t="s">
        <v>222</v>
      </c>
      <c r="D232" s="27" t="s">
        <v>1</v>
      </c>
      <c r="E232" s="118">
        <v>0</v>
      </c>
      <c r="F232" s="131" t="s">
        <v>367</v>
      </c>
      <c r="G232" s="29" t="s">
        <v>367</v>
      </c>
    </row>
    <row r="233" spans="1:7" ht="20.100000000000001" customHeight="1" outlineLevel="1" x14ac:dyDescent="0.25">
      <c r="A233" s="26">
        <v>174</v>
      </c>
      <c r="B233" s="112" t="s">
        <v>223</v>
      </c>
      <c r="C233" s="28" t="s">
        <v>285</v>
      </c>
      <c r="D233" s="27" t="s">
        <v>4</v>
      </c>
      <c r="E233" s="118">
        <v>20</v>
      </c>
      <c r="F233" s="84"/>
      <c r="G233" s="29">
        <f t="shared" si="15"/>
        <v>0</v>
      </c>
    </row>
    <row r="234" spans="1:7" ht="20.100000000000001" hidden="1" customHeight="1" outlineLevel="1" x14ac:dyDescent="0.25">
      <c r="A234" s="26">
        <v>175</v>
      </c>
      <c r="B234" s="112" t="s">
        <v>224</v>
      </c>
      <c r="C234" s="28" t="s">
        <v>286</v>
      </c>
      <c r="D234" s="27" t="s">
        <v>1</v>
      </c>
      <c r="E234" s="118">
        <v>0</v>
      </c>
      <c r="F234" s="131" t="s">
        <v>367</v>
      </c>
      <c r="G234" s="29" t="s">
        <v>367</v>
      </c>
    </row>
    <row r="235" spans="1:7" ht="20.100000000000001" hidden="1" customHeight="1" outlineLevel="1" x14ac:dyDescent="0.25">
      <c r="A235" s="26">
        <v>176</v>
      </c>
      <c r="B235" s="112" t="s">
        <v>225</v>
      </c>
      <c r="C235" s="28" t="s">
        <v>287</v>
      </c>
      <c r="D235" s="27" t="s">
        <v>1</v>
      </c>
      <c r="E235" s="118">
        <v>0</v>
      </c>
      <c r="F235" s="131" t="s">
        <v>367</v>
      </c>
      <c r="G235" s="29" t="s">
        <v>367</v>
      </c>
    </row>
    <row r="236" spans="1:7" ht="20.100000000000001" hidden="1" customHeight="1" outlineLevel="1" x14ac:dyDescent="0.25">
      <c r="A236" s="26">
        <v>177</v>
      </c>
      <c r="B236" s="112" t="s">
        <v>357</v>
      </c>
      <c r="C236" s="28" t="s">
        <v>358</v>
      </c>
      <c r="D236" s="27" t="s">
        <v>4</v>
      </c>
      <c r="E236" s="118">
        <v>0</v>
      </c>
      <c r="F236" s="131" t="s">
        <v>367</v>
      </c>
      <c r="G236" s="29" t="s">
        <v>367</v>
      </c>
    </row>
    <row r="237" spans="1:7" ht="20.100000000000001" hidden="1" customHeight="1" outlineLevel="1" x14ac:dyDescent="0.25">
      <c r="A237" s="30"/>
      <c r="B237" s="40"/>
      <c r="C237" s="42"/>
      <c r="D237" s="52"/>
      <c r="E237" s="52"/>
      <c r="F237" s="51"/>
      <c r="G237" s="53"/>
    </row>
    <row r="238" spans="1:7" ht="30" customHeight="1" thickBot="1" x14ac:dyDescent="0.3">
      <c r="A238" s="143" t="s">
        <v>352</v>
      </c>
      <c r="B238" s="144"/>
      <c r="C238" s="145"/>
      <c r="D238" s="146">
        <f>SUM(G16:G236)</f>
        <v>0</v>
      </c>
      <c r="E238" s="147"/>
      <c r="F238" s="147"/>
      <c r="G238" s="148"/>
    </row>
    <row r="239" spans="1:7" x14ac:dyDescent="0.25">
      <c r="A239" s="54"/>
      <c r="B239" s="81"/>
      <c r="C239" s="82"/>
      <c r="D239" s="54"/>
      <c r="E239" s="55"/>
      <c r="F239" s="56"/>
      <c r="G239" s="56"/>
    </row>
    <row r="240" spans="1:7" x14ac:dyDescent="0.25">
      <c r="A240" s="54"/>
      <c r="B240" s="81"/>
      <c r="C240" s="82"/>
      <c r="D240" s="54"/>
      <c r="E240" s="55"/>
      <c r="F240" s="56"/>
      <c r="G240" s="56"/>
    </row>
    <row r="241" spans="1:7" x14ac:dyDescent="0.25">
      <c r="A241" s="54"/>
      <c r="B241" s="81"/>
      <c r="C241" s="82"/>
      <c r="D241" s="54"/>
      <c r="E241" s="55"/>
      <c r="F241" s="56"/>
      <c r="G241" s="56"/>
    </row>
    <row r="242" spans="1:7" x14ac:dyDescent="0.25">
      <c r="A242" s="54"/>
      <c r="B242" s="57"/>
      <c r="C242" s="58"/>
      <c r="D242" s="58"/>
      <c r="E242" s="59"/>
      <c r="F242" s="60"/>
      <c r="G242" s="60"/>
    </row>
    <row r="243" spans="1:7" x14ac:dyDescent="0.25">
      <c r="A243" s="54"/>
      <c r="B243" s="61"/>
      <c r="C243" s="62"/>
      <c r="D243" s="62"/>
      <c r="E243" s="63"/>
      <c r="F243" s="64"/>
      <c r="G243" s="64"/>
    </row>
    <row r="244" spans="1:7" x14ac:dyDescent="0.25">
      <c r="A244" s="54"/>
      <c r="B244" s="115"/>
      <c r="C244" s="58"/>
      <c r="D244" s="65"/>
      <c r="E244" s="66"/>
      <c r="F244" s="67"/>
      <c r="G244" s="68"/>
    </row>
    <row r="245" spans="1:7" x14ac:dyDescent="0.25">
      <c r="A245" s="54"/>
      <c r="B245" s="115"/>
      <c r="C245" s="69"/>
      <c r="D245" s="65"/>
      <c r="E245" s="66"/>
      <c r="F245" s="67"/>
      <c r="G245" s="68"/>
    </row>
    <row r="246" spans="1:7" x14ac:dyDescent="0.25">
      <c r="A246" s="54"/>
      <c r="B246" s="70"/>
      <c r="C246" s="58"/>
      <c r="D246" s="71"/>
      <c r="E246" s="66"/>
      <c r="F246" s="72"/>
      <c r="G246" s="68"/>
    </row>
    <row r="247" spans="1:7" x14ac:dyDescent="0.25">
      <c r="A247" s="54"/>
      <c r="B247" s="61"/>
      <c r="C247" s="62"/>
      <c r="D247" s="62"/>
      <c r="E247" s="63"/>
      <c r="F247" s="64"/>
      <c r="G247" s="64"/>
    </row>
    <row r="248" spans="1:7" x14ac:dyDescent="0.25">
      <c r="A248" s="54"/>
      <c r="B248" s="57"/>
      <c r="C248" s="58"/>
      <c r="D248" s="71"/>
      <c r="E248" s="66"/>
      <c r="F248" s="67"/>
      <c r="G248" s="68"/>
    </row>
    <row r="249" spans="1:7" x14ac:dyDescent="0.25">
      <c r="A249" s="54"/>
      <c r="B249" s="57"/>
      <c r="C249" s="58"/>
      <c r="D249" s="65"/>
      <c r="E249" s="66"/>
      <c r="F249" s="73"/>
      <c r="G249" s="68"/>
    </row>
    <row r="250" spans="1:7" x14ac:dyDescent="0.25">
      <c r="A250" s="54"/>
      <c r="B250" s="57"/>
      <c r="C250" s="58"/>
      <c r="D250" s="65"/>
      <c r="E250" s="66"/>
      <c r="F250" s="73"/>
      <c r="G250" s="68"/>
    </row>
    <row r="251" spans="1:7" x14ac:dyDescent="0.25">
      <c r="A251" s="54"/>
      <c r="B251" s="61"/>
      <c r="C251" s="62"/>
      <c r="D251" s="62"/>
      <c r="E251" s="63"/>
      <c r="F251" s="64"/>
      <c r="G251" s="64"/>
    </row>
    <row r="252" spans="1:7" x14ac:dyDescent="0.25">
      <c r="A252" s="54"/>
      <c r="B252" s="115"/>
      <c r="C252" s="58"/>
      <c r="D252" s="71"/>
      <c r="E252" s="66"/>
      <c r="F252" s="68"/>
      <c r="G252" s="68"/>
    </row>
    <row r="253" spans="1:7" x14ac:dyDescent="0.25">
      <c r="A253" s="54"/>
      <c r="B253" s="115"/>
      <c r="C253" s="58"/>
      <c r="D253" s="65"/>
      <c r="E253" s="66"/>
      <c r="F253" s="74"/>
      <c r="G253" s="68"/>
    </row>
    <row r="254" spans="1:7" x14ac:dyDescent="0.25">
      <c r="A254" s="54"/>
      <c r="B254" s="115"/>
      <c r="C254" s="58"/>
      <c r="D254" s="65"/>
      <c r="E254" s="66"/>
      <c r="F254" s="74"/>
      <c r="G254" s="68"/>
    </row>
    <row r="255" spans="1:7" x14ac:dyDescent="0.25">
      <c r="A255" s="54"/>
      <c r="B255" s="115"/>
      <c r="C255" s="58"/>
      <c r="D255" s="65"/>
      <c r="E255" s="66"/>
      <c r="F255" s="68"/>
      <c r="G255" s="68"/>
    </row>
    <row r="256" spans="1:7" x14ac:dyDescent="0.25">
      <c r="A256" s="54"/>
      <c r="B256" s="115"/>
      <c r="C256" s="58"/>
      <c r="D256" s="65"/>
      <c r="E256" s="66"/>
      <c r="F256" s="68"/>
      <c r="G256" s="68"/>
    </row>
    <row r="257" spans="1:7" x14ac:dyDescent="0.25">
      <c r="A257" s="54"/>
      <c r="B257" s="61"/>
      <c r="C257" s="62"/>
      <c r="D257" s="62"/>
      <c r="E257" s="63"/>
      <c r="F257" s="64"/>
      <c r="G257" s="64"/>
    </row>
    <row r="258" spans="1:7" x14ac:dyDescent="0.25">
      <c r="A258" s="54"/>
      <c r="B258" s="57"/>
      <c r="C258" s="58"/>
      <c r="D258" s="71"/>
      <c r="E258" s="66"/>
      <c r="F258" s="68"/>
      <c r="G258" s="68"/>
    </row>
    <row r="259" spans="1:7" x14ac:dyDescent="0.25">
      <c r="A259" s="54"/>
      <c r="B259" s="57"/>
      <c r="C259" s="58"/>
      <c r="D259" s="71"/>
      <c r="E259" s="66"/>
      <c r="F259" s="68"/>
      <c r="G259" s="68"/>
    </row>
    <row r="260" spans="1:7" x14ac:dyDescent="0.25">
      <c r="A260" s="54"/>
      <c r="B260" s="57"/>
      <c r="C260" s="58"/>
      <c r="D260" s="65"/>
      <c r="E260" s="66"/>
      <c r="F260" s="68"/>
      <c r="G260" s="68"/>
    </row>
    <row r="261" spans="1:7" x14ac:dyDescent="0.25">
      <c r="A261" s="54"/>
      <c r="B261" s="61"/>
      <c r="C261" s="75"/>
      <c r="D261" s="75"/>
      <c r="E261" s="76"/>
      <c r="F261" s="77"/>
      <c r="G261" s="75"/>
    </row>
    <row r="262" spans="1:7" x14ac:dyDescent="0.25">
      <c r="A262" s="54"/>
      <c r="B262" s="115"/>
      <c r="C262" s="58"/>
      <c r="D262" s="65"/>
      <c r="E262" s="71"/>
      <c r="F262" s="68"/>
      <c r="G262" s="68"/>
    </row>
    <row r="263" spans="1:7" x14ac:dyDescent="0.25">
      <c r="A263" s="54"/>
      <c r="B263" s="78"/>
      <c r="C263" s="79"/>
      <c r="D263" s="71"/>
      <c r="E263" s="71"/>
      <c r="F263" s="68"/>
      <c r="G263" s="68"/>
    </row>
    <row r="264" spans="1:7" x14ac:dyDescent="0.25">
      <c r="A264" s="54"/>
      <c r="B264" s="78"/>
      <c r="C264" s="79"/>
      <c r="D264" s="71"/>
      <c r="E264" s="71"/>
      <c r="F264" s="68"/>
      <c r="G264" s="68"/>
    </row>
    <row r="265" spans="1:7" x14ac:dyDescent="0.25">
      <c r="A265" s="54"/>
      <c r="B265" s="61"/>
      <c r="C265" s="75"/>
      <c r="D265" s="75"/>
      <c r="E265" s="76"/>
      <c r="F265" s="77"/>
      <c r="G265" s="75"/>
    </row>
    <row r="266" spans="1:7" x14ac:dyDescent="0.25">
      <c r="A266" s="54"/>
      <c r="B266" s="115"/>
      <c r="C266" s="58"/>
      <c r="D266" s="65"/>
      <c r="E266" s="71"/>
      <c r="F266" s="68"/>
      <c r="G266" s="68"/>
    </row>
    <row r="267" spans="1:7" x14ac:dyDescent="0.25">
      <c r="A267" s="54"/>
      <c r="B267" s="78"/>
      <c r="C267" s="79"/>
      <c r="D267" s="71"/>
      <c r="E267" s="71"/>
      <c r="F267" s="68"/>
      <c r="G267" s="68"/>
    </row>
    <row r="268" spans="1:7" x14ac:dyDescent="0.25">
      <c r="A268" s="54"/>
      <c r="B268" s="78"/>
      <c r="C268" s="79"/>
      <c r="D268" s="71"/>
      <c r="E268" s="71"/>
      <c r="F268" s="68"/>
      <c r="G268" s="68"/>
    </row>
    <row r="269" spans="1:7" x14ac:dyDescent="0.25">
      <c r="A269" s="54"/>
      <c r="B269" s="61"/>
      <c r="C269" s="75"/>
      <c r="D269" s="75"/>
      <c r="E269" s="76"/>
      <c r="F269" s="77"/>
      <c r="G269" s="75"/>
    </row>
    <row r="270" spans="1:7" x14ac:dyDescent="0.25">
      <c r="A270" s="54"/>
      <c r="B270" s="78"/>
      <c r="C270" s="79"/>
      <c r="D270" s="71"/>
      <c r="E270" s="71"/>
      <c r="F270" s="68"/>
      <c r="G270" s="68"/>
    </row>
    <row r="271" spans="1:7" x14ac:dyDescent="0.25">
      <c r="A271" s="54"/>
      <c r="B271" s="78"/>
      <c r="C271" s="79"/>
      <c r="D271" s="71"/>
      <c r="E271" s="71"/>
      <c r="F271" s="68"/>
      <c r="G271" s="68"/>
    </row>
    <row r="272" spans="1:7" x14ac:dyDescent="0.25">
      <c r="A272" s="54"/>
      <c r="B272" s="78"/>
      <c r="C272" s="79"/>
      <c r="D272" s="71"/>
      <c r="E272" s="71"/>
      <c r="F272" s="68"/>
      <c r="G272" s="68"/>
    </row>
    <row r="273" spans="1:7" x14ac:dyDescent="0.25">
      <c r="A273" s="54"/>
      <c r="B273" s="135"/>
      <c r="C273" s="135"/>
      <c r="D273" s="135"/>
      <c r="E273" s="135"/>
      <c r="F273" s="135"/>
      <c r="G273" s="80"/>
    </row>
    <row r="274" spans="1:7" x14ac:dyDescent="0.25">
      <c r="A274" s="54"/>
      <c r="B274" s="57"/>
      <c r="C274" s="58"/>
      <c r="D274" s="58"/>
      <c r="E274" s="59"/>
      <c r="F274" s="60"/>
      <c r="G274" s="60"/>
    </row>
    <row r="275" spans="1:7" x14ac:dyDescent="0.25">
      <c r="A275" s="54"/>
      <c r="B275" s="81"/>
      <c r="C275" s="82"/>
      <c r="D275" s="54"/>
      <c r="E275" s="55"/>
      <c r="F275" s="56"/>
      <c r="G275" s="56"/>
    </row>
    <row r="276" spans="1:7" x14ac:dyDescent="0.25">
      <c r="A276" s="54"/>
      <c r="B276" s="81"/>
      <c r="C276" s="82"/>
      <c r="D276" s="54"/>
      <c r="E276" s="55"/>
      <c r="F276" s="56"/>
      <c r="G276" s="56"/>
    </row>
    <row r="277" spans="1:7" x14ac:dyDescent="0.25">
      <c r="A277" s="54"/>
      <c r="B277" s="81"/>
      <c r="C277" s="82"/>
      <c r="D277" s="54"/>
      <c r="E277" s="55"/>
      <c r="F277" s="56"/>
      <c r="G277" s="56"/>
    </row>
    <row r="278" spans="1:7" x14ac:dyDescent="0.25">
      <c r="A278" s="54"/>
      <c r="B278" s="81"/>
      <c r="C278" s="82"/>
      <c r="D278" s="54"/>
      <c r="E278" s="55"/>
      <c r="F278" s="56"/>
      <c r="G278" s="56"/>
    </row>
    <row r="279" spans="1:7" x14ac:dyDescent="0.25">
      <c r="A279" s="54"/>
      <c r="B279" s="81"/>
      <c r="C279" s="82"/>
      <c r="D279" s="54"/>
      <c r="E279" s="55"/>
      <c r="F279" s="56"/>
      <c r="G279" s="56"/>
    </row>
    <row r="280" spans="1:7" x14ac:dyDescent="0.25">
      <c r="A280" s="54"/>
      <c r="B280" s="81"/>
      <c r="C280" s="82"/>
      <c r="D280" s="54"/>
      <c r="E280" s="55"/>
      <c r="F280" s="56"/>
      <c r="G280" s="56"/>
    </row>
    <row r="281" spans="1:7" x14ac:dyDescent="0.25">
      <c r="A281" s="54"/>
      <c r="B281" s="81"/>
      <c r="C281" s="82"/>
      <c r="D281" s="54"/>
      <c r="E281" s="55"/>
      <c r="F281" s="56"/>
      <c r="G281" s="56"/>
    </row>
    <row r="282" spans="1:7" x14ac:dyDescent="0.25">
      <c r="A282" s="54"/>
      <c r="B282" s="81"/>
      <c r="C282" s="82"/>
      <c r="D282" s="54"/>
      <c r="E282" s="55"/>
      <c r="F282" s="56"/>
      <c r="G282" s="56"/>
    </row>
    <row r="283" spans="1:7" x14ac:dyDescent="0.25">
      <c r="A283" s="54"/>
      <c r="B283" s="81"/>
      <c r="C283" s="82"/>
      <c r="D283" s="54"/>
      <c r="E283" s="55"/>
      <c r="F283" s="56"/>
      <c r="G283" s="56"/>
    </row>
    <row r="284" spans="1:7" x14ac:dyDescent="0.25">
      <c r="A284" s="54"/>
      <c r="B284" s="81"/>
      <c r="C284" s="82"/>
      <c r="D284" s="54"/>
      <c r="E284" s="55"/>
      <c r="F284" s="56"/>
      <c r="G284" s="56"/>
    </row>
    <row r="285" spans="1:7" x14ac:dyDescent="0.25">
      <c r="A285" s="54"/>
      <c r="B285" s="81"/>
      <c r="C285" s="82"/>
      <c r="D285" s="54"/>
      <c r="E285" s="55"/>
      <c r="F285" s="56"/>
      <c r="G285" s="56"/>
    </row>
    <row r="286" spans="1:7" x14ac:dyDescent="0.25">
      <c r="A286" s="54"/>
      <c r="B286" s="81"/>
      <c r="C286" s="82"/>
      <c r="D286" s="54"/>
      <c r="E286" s="55"/>
      <c r="F286" s="56"/>
      <c r="G286" s="56"/>
    </row>
    <row r="287" spans="1:7" x14ac:dyDescent="0.25">
      <c r="A287" s="54"/>
      <c r="B287" s="81"/>
      <c r="C287" s="82"/>
      <c r="D287" s="54"/>
      <c r="E287" s="55"/>
      <c r="F287" s="56"/>
      <c r="G287" s="56"/>
    </row>
    <row r="288" spans="1:7" x14ac:dyDescent="0.25">
      <c r="A288" s="54"/>
      <c r="B288" s="81"/>
      <c r="C288" s="82"/>
      <c r="D288" s="54"/>
      <c r="E288" s="55"/>
      <c r="F288" s="56"/>
      <c r="G288" s="56"/>
    </row>
    <row r="289" spans="1:7" x14ac:dyDescent="0.25">
      <c r="A289" s="54"/>
      <c r="B289" s="81"/>
      <c r="C289" s="82"/>
      <c r="D289" s="54"/>
      <c r="E289" s="55"/>
      <c r="F289" s="56"/>
      <c r="G289" s="56"/>
    </row>
    <row r="290" spans="1:7" x14ac:dyDescent="0.25">
      <c r="A290" s="54"/>
      <c r="B290" s="81"/>
      <c r="C290" s="82"/>
      <c r="D290" s="54"/>
      <c r="E290" s="55"/>
      <c r="F290" s="56"/>
      <c r="G290" s="56"/>
    </row>
    <row r="291" spans="1:7" x14ac:dyDescent="0.25">
      <c r="A291" s="54"/>
      <c r="B291" s="81"/>
      <c r="C291" s="82"/>
      <c r="D291" s="54"/>
      <c r="E291" s="55"/>
      <c r="F291" s="56"/>
      <c r="G291" s="56"/>
    </row>
    <row r="292" spans="1:7" x14ac:dyDescent="0.25">
      <c r="A292" s="54"/>
      <c r="B292" s="81"/>
      <c r="C292" s="82"/>
      <c r="D292" s="54"/>
      <c r="E292" s="55"/>
      <c r="F292" s="56"/>
      <c r="G292" s="56"/>
    </row>
    <row r="293" spans="1:7" x14ac:dyDescent="0.25">
      <c r="A293" s="54"/>
      <c r="B293" s="81"/>
      <c r="C293" s="82"/>
      <c r="D293" s="54"/>
      <c r="E293" s="55"/>
      <c r="F293" s="56"/>
      <c r="G293" s="56"/>
    </row>
    <row r="294" spans="1:7" x14ac:dyDescent="0.25">
      <c r="A294" s="54"/>
      <c r="B294" s="81"/>
      <c r="C294" s="82"/>
      <c r="D294" s="54"/>
      <c r="E294" s="55"/>
      <c r="F294" s="56"/>
      <c r="G294" s="56"/>
    </row>
    <row r="295" spans="1:7" x14ac:dyDescent="0.25">
      <c r="A295" s="54"/>
      <c r="B295" s="81"/>
      <c r="C295" s="82"/>
      <c r="D295" s="54"/>
      <c r="E295" s="55"/>
      <c r="F295" s="56"/>
      <c r="G295" s="56"/>
    </row>
    <row r="296" spans="1:7" x14ac:dyDescent="0.25">
      <c r="A296" s="54"/>
      <c r="B296" s="81"/>
      <c r="C296" s="82"/>
      <c r="D296" s="54"/>
      <c r="E296" s="55"/>
      <c r="F296" s="56"/>
      <c r="G296" s="56"/>
    </row>
    <row r="297" spans="1:7" x14ac:dyDescent="0.25">
      <c r="A297" s="54"/>
      <c r="B297" s="81"/>
      <c r="C297" s="82"/>
      <c r="D297" s="54"/>
      <c r="E297" s="55"/>
      <c r="F297" s="56"/>
      <c r="G297" s="56"/>
    </row>
    <row r="298" spans="1:7" x14ac:dyDescent="0.25">
      <c r="A298" s="54"/>
      <c r="B298" s="81"/>
      <c r="C298" s="82"/>
      <c r="D298" s="54"/>
      <c r="E298" s="55"/>
      <c r="F298" s="56"/>
      <c r="G298" s="56"/>
    </row>
    <row r="299" spans="1:7" x14ac:dyDescent="0.25">
      <c r="A299" s="54"/>
      <c r="B299" s="81"/>
      <c r="C299" s="82"/>
      <c r="D299" s="54"/>
      <c r="E299" s="55"/>
      <c r="F299" s="56"/>
      <c r="G299" s="56"/>
    </row>
    <row r="300" spans="1:7" x14ac:dyDescent="0.25">
      <c r="A300" s="54"/>
      <c r="B300" s="81"/>
      <c r="C300" s="82"/>
      <c r="D300" s="54"/>
      <c r="E300" s="55"/>
      <c r="F300" s="56"/>
      <c r="G300" s="56"/>
    </row>
    <row r="301" spans="1:7" x14ac:dyDescent="0.25">
      <c r="A301" s="54"/>
      <c r="B301" s="81"/>
      <c r="C301" s="82"/>
      <c r="D301" s="54"/>
      <c r="E301" s="55"/>
      <c r="F301" s="56"/>
      <c r="G301" s="56"/>
    </row>
    <row r="302" spans="1:7" x14ac:dyDescent="0.25">
      <c r="A302" s="54"/>
      <c r="B302" s="81"/>
      <c r="C302" s="82"/>
      <c r="D302" s="54"/>
      <c r="E302" s="55"/>
      <c r="F302" s="56"/>
      <c r="G302" s="56"/>
    </row>
    <row r="303" spans="1:7" x14ac:dyDescent="0.25">
      <c r="A303" s="54"/>
      <c r="B303" s="81"/>
      <c r="C303" s="82"/>
      <c r="D303" s="54"/>
      <c r="E303" s="55"/>
      <c r="F303" s="56"/>
      <c r="G303" s="56"/>
    </row>
    <row r="304" spans="1:7" x14ac:dyDescent="0.25">
      <c r="A304" s="54"/>
      <c r="B304" s="81"/>
      <c r="C304" s="82"/>
      <c r="D304" s="54"/>
      <c r="E304" s="55"/>
      <c r="F304" s="56"/>
      <c r="G304" s="56"/>
    </row>
    <row r="305" spans="1:7" x14ac:dyDescent="0.25">
      <c r="A305" s="54"/>
      <c r="B305" s="81"/>
      <c r="C305" s="82"/>
      <c r="D305" s="54"/>
      <c r="E305" s="55"/>
      <c r="F305" s="56"/>
      <c r="G305" s="56"/>
    </row>
    <row r="306" spans="1:7" x14ac:dyDescent="0.25">
      <c r="A306" s="54"/>
      <c r="B306" s="81"/>
      <c r="C306" s="82"/>
      <c r="D306" s="54"/>
      <c r="E306" s="55"/>
      <c r="F306" s="56"/>
      <c r="G306" s="56"/>
    </row>
    <row r="307" spans="1:7" x14ac:dyDescent="0.25">
      <c r="A307" s="54"/>
      <c r="B307" s="81"/>
      <c r="C307" s="82"/>
      <c r="D307" s="54"/>
      <c r="E307" s="55"/>
      <c r="F307" s="56"/>
      <c r="G307" s="56"/>
    </row>
    <row r="308" spans="1:7" x14ac:dyDescent="0.25">
      <c r="A308" s="54"/>
      <c r="B308" s="81"/>
      <c r="C308" s="82"/>
      <c r="D308" s="54"/>
      <c r="E308" s="55"/>
      <c r="F308" s="56"/>
      <c r="G308" s="56"/>
    </row>
    <row r="309" spans="1:7" x14ac:dyDescent="0.25">
      <c r="A309" s="54"/>
      <c r="B309" s="81"/>
      <c r="C309" s="82"/>
      <c r="D309" s="54"/>
      <c r="E309" s="55"/>
      <c r="F309" s="56"/>
      <c r="G309" s="56"/>
    </row>
    <row r="310" spans="1:7" x14ac:dyDescent="0.25">
      <c r="A310" s="54"/>
      <c r="B310" s="81"/>
      <c r="C310" s="82"/>
      <c r="D310" s="54"/>
      <c r="E310" s="55"/>
      <c r="F310" s="56"/>
      <c r="G310" s="56"/>
    </row>
    <row r="311" spans="1:7" x14ac:dyDescent="0.25">
      <c r="A311" s="54"/>
      <c r="B311" s="81"/>
      <c r="C311" s="82"/>
      <c r="D311" s="54"/>
      <c r="E311" s="55"/>
      <c r="F311" s="56"/>
      <c r="G311" s="56"/>
    </row>
    <row r="312" spans="1:7" x14ac:dyDescent="0.25">
      <c r="A312" s="54"/>
      <c r="B312" s="81"/>
      <c r="C312" s="82"/>
      <c r="D312" s="54"/>
      <c r="E312" s="55"/>
      <c r="F312" s="56"/>
      <c r="G312" s="56"/>
    </row>
    <row r="313" spans="1:7" x14ac:dyDescent="0.25">
      <c r="A313" s="54"/>
      <c r="B313" s="81"/>
      <c r="C313" s="82"/>
      <c r="D313" s="54"/>
      <c r="E313" s="55"/>
      <c r="F313" s="56"/>
      <c r="G313" s="56"/>
    </row>
    <row r="314" spans="1:7" x14ac:dyDescent="0.25">
      <c r="A314" s="54"/>
      <c r="B314" s="81"/>
      <c r="C314" s="82"/>
      <c r="D314" s="54"/>
      <c r="E314" s="55"/>
      <c r="F314" s="56"/>
      <c r="G314" s="56"/>
    </row>
    <row r="315" spans="1:7" x14ac:dyDescent="0.25">
      <c r="A315" s="54"/>
      <c r="B315" s="81"/>
      <c r="C315" s="82"/>
      <c r="D315" s="54"/>
      <c r="E315" s="55"/>
      <c r="F315" s="56"/>
      <c r="G315" s="56"/>
    </row>
    <row r="316" spans="1:7" x14ac:dyDescent="0.25">
      <c r="A316" s="54"/>
      <c r="B316" s="81"/>
      <c r="C316" s="82"/>
      <c r="D316" s="54"/>
      <c r="E316" s="55"/>
      <c r="F316" s="56"/>
      <c r="G316" s="56"/>
    </row>
    <row r="317" spans="1:7" x14ac:dyDescent="0.25">
      <c r="A317" s="54"/>
      <c r="B317" s="81"/>
      <c r="C317" s="82"/>
      <c r="D317" s="54"/>
      <c r="E317" s="55"/>
      <c r="F317" s="56"/>
      <c r="G317" s="56"/>
    </row>
    <row r="318" spans="1:7" x14ac:dyDescent="0.25">
      <c r="A318" s="54"/>
      <c r="B318" s="81"/>
      <c r="C318" s="82"/>
      <c r="D318" s="54"/>
      <c r="E318" s="55"/>
      <c r="F318" s="56"/>
      <c r="G318" s="56"/>
    </row>
    <row r="319" spans="1:7" x14ac:dyDescent="0.25">
      <c r="A319" s="54"/>
      <c r="B319" s="81"/>
      <c r="C319" s="82"/>
      <c r="D319" s="54"/>
      <c r="E319" s="55"/>
      <c r="F319" s="56"/>
      <c r="G319" s="56"/>
    </row>
    <row r="320" spans="1:7" x14ac:dyDescent="0.25">
      <c r="A320" s="54"/>
      <c r="B320" s="81"/>
      <c r="C320" s="82"/>
      <c r="D320" s="54"/>
      <c r="E320" s="55"/>
      <c r="F320" s="56"/>
      <c r="G320" s="56"/>
    </row>
    <row r="321" spans="1:7" x14ac:dyDescent="0.25">
      <c r="A321" s="54"/>
      <c r="B321" s="81"/>
      <c r="C321" s="82"/>
      <c r="D321" s="54"/>
      <c r="E321" s="55"/>
      <c r="F321" s="56"/>
      <c r="G321" s="56"/>
    </row>
    <row r="322" spans="1:7" x14ac:dyDescent="0.25">
      <c r="A322" s="54"/>
      <c r="B322" s="81"/>
      <c r="C322" s="82"/>
      <c r="D322" s="54"/>
      <c r="E322" s="55"/>
      <c r="F322" s="56"/>
      <c r="G322" s="56"/>
    </row>
    <row r="323" spans="1:7" x14ac:dyDescent="0.25">
      <c r="A323" s="54"/>
      <c r="B323" s="81"/>
      <c r="C323" s="82"/>
      <c r="D323" s="54"/>
      <c r="E323" s="55"/>
      <c r="F323" s="56"/>
      <c r="G323" s="56"/>
    </row>
    <row r="324" spans="1:7" x14ac:dyDescent="0.25">
      <c r="A324" s="54"/>
      <c r="B324" s="81"/>
      <c r="C324" s="82"/>
      <c r="D324" s="54"/>
      <c r="E324" s="55"/>
      <c r="F324" s="56"/>
      <c r="G324" s="56"/>
    </row>
    <row r="325" spans="1:7" x14ac:dyDescent="0.25">
      <c r="A325" s="54"/>
      <c r="B325" s="81"/>
      <c r="C325" s="82"/>
      <c r="D325" s="54"/>
      <c r="E325" s="55"/>
      <c r="F325" s="56"/>
      <c r="G325" s="56"/>
    </row>
    <row r="326" spans="1:7" x14ac:dyDescent="0.25">
      <c r="A326" s="54"/>
      <c r="B326" s="81"/>
      <c r="C326" s="82"/>
      <c r="D326" s="54"/>
      <c r="E326" s="55"/>
      <c r="F326" s="56"/>
      <c r="G326" s="56"/>
    </row>
    <row r="327" spans="1:7" x14ac:dyDescent="0.25">
      <c r="A327" s="54"/>
      <c r="B327" s="81"/>
      <c r="C327" s="82"/>
      <c r="D327" s="54"/>
      <c r="E327" s="55"/>
      <c r="F327" s="56"/>
      <c r="G327" s="56"/>
    </row>
    <row r="328" spans="1:7" x14ac:dyDescent="0.25">
      <c r="A328" s="54"/>
      <c r="B328" s="81"/>
      <c r="C328" s="82"/>
      <c r="D328" s="54"/>
      <c r="E328" s="55"/>
      <c r="F328" s="56"/>
      <c r="G328" s="56"/>
    </row>
    <row r="329" spans="1:7" x14ac:dyDescent="0.25">
      <c r="A329" s="54"/>
      <c r="B329" s="81"/>
      <c r="C329" s="82"/>
      <c r="D329" s="54"/>
      <c r="E329" s="55"/>
      <c r="F329" s="56"/>
      <c r="G329" s="56"/>
    </row>
    <row r="330" spans="1:7" x14ac:dyDescent="0.25">
      <c r="A330" s="54"/>
      <c r="B330" s="81"/>
      <c r="C330" s="82"/>
      <c r="D330" s="54"/>
      <c r="E330" s="55"/>
      <c r="F330" s="56"/>
      <c r="G330" s="56"/>
    </row>
    <row r="331" spans="1:7" x14ac:dyDescent="0.25">
      <c r="A331" s="54"/>
      <c r="B331" s="81"/>
      <c r="C331" s="82"/>
      <c r="D331" s="54"/>
      <c r="E331" s="55"/>
      <c r="F331" s="56"/>
      <c r="G331" s="56"/>
    </row>
    <row r="332" spans="1:7" x14ac:dyDescent="0.25">
      <c r="A332" s="54"/>
      <c r="B332" s="81"/>
      <c r="C332" s="82"/>
      <c r="D332" s="54"/>
      <c r="E332" s="55"/>
      <c r="F332" s="56"/>
      <c r="G332" s="56"/>
    </row>
    <row r="333" spans="1:7" x14ac:dyDescent="0.25">
      <c r="A333" s="54"/>
      <c r="B333" s="81"/>
      <c r="C333" s="82"/>
      <c r="D333" s="54"/>
      <c r="E333" s="55"/>
      <c r="F333" s="56"/>
      <c r="G333" s="56"/>
    </row>
    <row r="334" spans="1:7" x14ac:dyDescent="0.25">
      <c r="A334" s="54"/>
      <c r="B334" s="81"/>
      <c r="C334" s="82"/>
      <c r="D334" s="54"/>
      <c r="E334" s="55"/>
      <c r="F334" s="56"/>
      <c r="G334" s="56"/>
    </row>
    <row r="335" spans="1:7" x14ac:dyDescent="0.25">
      <c r="A335" s="54"/>
      <c r="B335" s="81"/>
      <c r="C335" s="82"/>
      <c r="D335" s="54"/>
      <c r="E335" s="55"/>
      <c r="F335" s="56"/>
      <c r="G335" s="56"/>
    </row>
    <row r="336" spans="1:7" x14ac:dyDescent="0.25">
      <c r="A336" s="54"/>
      <c r="B336" s="81"/>
      <c r="C336" s="82"/>
      <c r="D336" s="54"/>
      <c r="E336" s="55"/>
      <c r="F336" s="56"/>
      <c r="G336" s="56"/>
    </row>
    <row r="337" spans="1:7" x14ac:dyDescent="0.25">
      <c r="A337" s="54"/>
      <c r="B337" s="81"/>
      <c r="C337" s="82"/>
      <c r="D337" s="54"/>
      <c r="E337" s="55"/>
      <c r="F337" s="56"/>
      <c r="G337" s="56"/>
    </row>
    <row r="338" spans="1:7" x14ac:dyDescent="0.25">
      <c r="A338" s="54"/>
      <c r="B338" s="81"/>
      <c r="C338" s="82"/>
      <c r="D338" s="54"/>
      <c r="E338" s="55"/>
      <c r="F338" s="56"/>
      <c r="G338" s="56"/>
    </row>
    <row r="339" spans="1:7" x14ac:dyDescent="0.25">
      <c r="A339" s="54"/>
      <c r="B339" s="81"/>
      <c r="C339" s="82"/>
      <c r="D339" s="54"/>
      <c r="E339" s="55"/>
      <c r="F339" s="56"/>
      <c r="G339" s="56"/>
    </row>
    <row r="340" spans="1:7" x14ac:dyDescent="0.25">
      <c r="A340" s="54"/>
      <c r="B340" s="81"/>
      <c r="C340" s="82"/>
      <c r="D340" s="54"/>
      <c r="E340" s="55"/>
      <c r="F340" s="56"/>
      <c r="G340" s="56"/>
    </row>
    <row r="341" spans="1:7" x14ac:dyDescent="0.25">
      <c r="A341" s="54"/>
      <c r="B341" s="81"/>
      <c r="C341" s="82"/>
      <c r="D341" s="54"/>
      <c r="E341" s="55"/>
      <c r="F341" s="56"/>
      <c r="G341" s="56"/>
    </row>
    <row r="342" spans="1:7" x14ac:dyDescent="0.25">
      <c r="A342" s="54"/>
      <c r="B342" s="81"/>
      <c r="C342" s="82"/>
      <c r="D342" s="54"/>
      <c r="E342" s="55"/>
      <c r="F342" s="56"/>
      <c r="G342" s="56"/>
    </row>
    <row r="343" spans="1:7" x14ac:dyDescent="0.25">
      <c r="A343" s="54"/>
      <c r="B343" s="81"/>
      <c r="C343" s="82"/>
      <c r="D343" s="54"/>
      <c r="E343" s="55"/>
      <c r="F343" s="56"/>
      <c r="G343" s="56"/>
    </row>
    <row r="344" spans="1:7" x14ac:dyDescent="0.25">
      <c r="A344" s="54"/>
      <c r="B344" s="81"/>
      <c r="C344" s="82"/>
      <c r="D344" s="54"/>
      <c r="E344" s="55"/>
      <c r="F344" s="56"/>
      <c r="G344" s="56"/>
    </row>
    <row r="345" spans="1:7" x14ac:dyDescent="0.25">
      <c r="A345" s="54"/>
      <c r="B345" s="81"/>
      <c r="C345" s="82"/>
      <c r="D345" s="54"/>
      <c r="E345" s="55"/>
      <c r="F345" s="56"/>
      <c r="G345" s="56"/>
    </row>
    <row r="346" spans="1:7" x14ac:dyDescent="0.25">
      <c r="A346" s="54"/>
      <c r="B346" s="81"/>
      <c r="C346" s="82"/>
      <c r="D346" s="54"/>
      <c r="E346" s="55"/>
      <c r="F346" s="56"/>
      <c r="G346" s="56"/>
    </row>
    <row r="347" spans="1:7" x14ac:dyDescent="0.25">
      <c r="A347" s="54"/>
      <c r="B347" s="81"/>
      <c r="C347" s="82"/>
      <c r="D347" s="54"/>
      <c r="E347" s="55"/>
      <c r="F347" s="56"/>
      <c r="G347" s="56"/>
    </row>
    <row r="348" spans="1:7" x14ac:dyDescent="0.25">
      <c r="A348" s="54"/>
      <c r="B348" s="81"/>
      <c r="C348" s="82"/>
      <c r="D348" s="54"/>
      <c r="E348" s="55"/>
      <c r="F348" s="56"/>
      <c r="G348" s="56"/>
    </row>
    <row r="349" spans="1:7" x14ac:dyDescent="0.25">
      <c r="A349" s="54"/>
      <c r="B349" s="81"/>
      <c r="C349" s="82"/>
      <c r="D349" s="54"/>
      <c r="E349" s="55"/>
      <c r="F349" s="56"/>
      <c r="G349" s="56"/>
    </row>
    <row r="350" spans="1:7" x14ac:dyDescent="0.25">
      <c r="A350" s="54"/>
      <c r="B350" s="81"/>
      <c r="C350" s="82"/>
      <c r="D350" s="54"/>
      <c r="E350" s="55"/>
      <c r="F350" s="56"/>
      <c r="G350" s="56"/>
    </row>
    <row r="351" spans="1:7" x14ac:dyDescent="0.25">
      <c r="A351" s="54"/>
      <c r="B351" s="81"/>
      <c r="C351" s="82"/>
      <c r="D351" s="54"/>
      <c r="E351" s="55"/>
      <c r="F351" s="56"/>
      <c r="G351" s="56"/>
    </row>
    <row r="352" spans="1:7" x14ac:dyDescent="0.25">
      <c r="A352" s="54"/>
      <c r="B352" s="81"/>
      <c r="C352" s="82"/>
      <c r="D352" s="54"/>
      <c r="E352" s="55"/>
      <c r="F352" s="56"/>
      <c r="G352" s="56"/>
    </row>
    <row r="353" spans="1:7" x14ac:dyDescent="0.25">
      <c r="A353" s="54"/>
      <c r="B353" s="81"/>
      <c r="C353" s="82"/>
      <c r="D353" s="54"/>
      <c r="E353" s="55"/>
      <c r="F353" s="56"/>
      <c r="G353" s="56"/>
    </row>
    <row r="354" spans="1:7" x14ac:dyDescent="0.25">
      <c r="A354" s="54"/>
      <c r="B354" s="81"/>
      <c r="C354" s="82"/>
      <c r="D354" s="54"/>
      <c r="E354" s="55"/>
      <c r="F354" s="56"/>
      <c r="G354" s="56"/>
    </row>
    <row r="355" spans="1:7" x14ac:dyDescent="0.25">
      <c r="A355" s="54"/>
      <c r="B355" s="81"/>
      <c r="C355" s="82"/>
      <c r="D355" s="54"/>
      <c r="E355" s="55"/>
      <c r="F355" s="56"/>
      <c r="G355" s="56"/>
    </row>
    <row r="356" spans="1:7" x14ac:dyDescent="0.25">
      <c r="A356" s="54"/>
      <c r="B356" s="81"/>
      <c r="C356" s="82"/>
      <c r="D356" s="54"/>
      <c r="E356" s="55"/>
      <c r="F356" s="56"/>
      <c r="G356" s="56"/>
    </row>
    <row r="357" spans="1:7" x14ac:dyDescent="0.25">
      <c r="A357" s="54"/>
      <c r="B357" s="81"/>
      <c r="C357" s="82"/>
      <c r="D357" s="54"/>
      <c r="E357" s="55"/>
      <c r="F357" s="56"/>
      <c r="G357" s="56"/>
    </row>
    <row r="358" spans="1:7" x14ac:dyDescent="0.25">
      <c r="A358" s="54"/>
      <c r="B358" s="81"/>
      <c r="C358" s="82"/>
      <c r="D358" s="54"/>
      <c r="E358" s="55"/>
      <c r="F358" s="56"/>
      <c r="G358" s="56"/>
    </row>
    <row r="359" spans="1:7" x14ac:dyDescent="0.25">
      <c r="A359" s="54"/>
      <c r="B359" s="81"/>
      <c r="C359" s="82"/>
      <c r="D359" s="54"/>
      <c r="E359" s="55"/>
      <c r="F359" s="56"/>
      <c r="G359" s="56"/>
    </row>
    <row r="360" spans="1:7" x14ac:dyDescent="0.25">
      <c r="A360" s="54"/>
      <c r="B360" s="81"/>
      <c r="C360" s="82"/>
      <c r="D360" s="54"/>
      <c r="E360" s="55"/>
      <c r="F360" s="56"/>
      <c r="G360" s="56"/>
    </row>
  </sheetData>
  <sheetProtection algorithmName="SHA-512" hashValue="/bLfXyyQrK6E2ut0mXo/4kzD4AjxL4yCW7VeBGa47MoK1V5iO9RJE85UlJOjMFRxtZxIXHSeWNy2Av6cIw9wgg==" saltValue="9t6HbU0nykPcht3DRN5VOQ==" spinCount="100000" sheet="1" formatCells="0" formatColumns="0" formatRows="0" selectLockedCells="1"/>
  <mergeCells count="9">
    <mergeCell ref="B11:G11"/>
    <mergeCell ref="B273:F273"/>
    <mergeCell ref="A2:G2"/>
    <mergeCell ref="A3:G3"/>
    <mergeCell ref="A4:G4"/>
    <mergeCell ref="A5:G5"/>
    <mergeCell ref="B8:G9"/>
    <mergeCell ref="A238:C238"/>
    <mergeCell ref="D238:G238"/>
  </mergeCells>
  <conditionalFormatting sqref="B107:E107 B121:D121 B244:D244 B245 D245 B256:D256 B184:D184">
    <cfRule type="expression" dxfId="52" priority="112">
      <formula>$G107="Stand-alone Special Provision"</formula>
    </cfRule>
  </conditionalFormatting>
  <conditionalFormatting sqref="B60:D60">
    <cfRule type="expression" dxfId="51" priority="111">
      <formula>$G60="Stand-alone Special Provision"</formula>
    </cfRule>
  </conditionalFormatting>
  <conditionalFormatting sqref="B78:D85 B216:D234 B16:D16 B48:D53 B56:D59 B87:D104">
    <cfRule type="expression" dxfId="50" priority="110">
      <formula>$G17="Stand-alone Special Provision"</formula>
    </cfRule>
  </conditionalFormatting>
  <conditionalFormatting sqref="B237:C237">
    <cfRule type="expression" dxfId="49" priority="106">
      <formula>#REF!="Stand-alone Special Provision"</formula>
    </cfRule>
  </conditionalFormatting>
  <conditionalFormatting sqref="D260">
    <cfRule type="expression" dxfId="48" priority="105">
      <formula>$G260="Stand-alone Special Provision"</formula>
    </cfRule>
  </conditionalFormatting>
  <conditionalFormatting sqref="C260">
    <cfRule type="expression" dxfId="47" priority="104">
      <formula>$G260="Stand-alone Special Provision"</formula>
    </cfRule>
  </conditionalFormatting>
  <conditionalFormatting sqref="B262:D262">
    <cfRule type="expression" dxfId="46" priority="103">
      <formula>$G262="Stand-alone Special Provision"</formula>
    </cfRule>
  </conditionalFormatting>
  <conditionalFormatting sqref="B253:D254">
    <cfRule type="expression" dxfId="45" priority="102">
      <formula>$G253="Stand-alone Special Provision"</formula>
    </cfRule>
  </conditionalFormatting>
  <conditionalFormatting sqref="B146:C146 C249:D250 B140:C140">
    <cfRule type="expression" dxfId="44" priority="107">
      <formula>#REF!="Stand-alone Special Provision"</formula>
    </cfRule>
  </conditionalFormatting>
  <conditionalFormatting sqref="B237:D237">
    <cfRule type="expression" dxfId="43" priority="108">
      <formula>#REF!="Stand-alone Special Provision"</formula>
    </cfRule>
  </conditionalFormatting>
  <conditionalFormatting sqref="B254:D254">
    <cfRule type="expression" dxfId="42" priority="109">
      <formula>$G255="Stand-alone Special Provision"</formula>
    </cfRule>
  </conditionalFormatting>
  <conditionalFormatting sqref="B252:C252">
    <cfRule type="expression" dxfId="41" priority="101">
      <formula>$G252="Stand-alone Special Provision"</formula>
    </cfRule>
  </conditionalFormatting>
  <conditionalFormatting sqref="B255:D255">
    <cfRule type="expression" dxfId="40" priority="100">
      <formula>$G255="Stand-alone Special Provision"</formula>
    </cfRule>
  </conditionalFormatting>
  <conditionalFormatting sqref="B266:D266">
    <cfRule type="expression" dxfId="39" priority="99">
      <formula>$G266="Stand-alone Special Provision"</formula>
    </cfRule>
  </conditionalFormatting>
  <conditionalFormatting sqref="B63:D63">
    <cfRule type="expression" dxfId="38" priority="113">
      <formula>#REF!="Stand-alone Special Provision"</formula>
    </cfRule>
  </conditionalFormatting>
  <conditionalFormatting sqref="B66:D66 B235:D235 B17:D17 B54:D54 B105:D105">
    <cfRule type="expression" dxfId="37" priority="114">
      <formula>$G19="Stand-alone Special Provision"</formula>
    </cfRule>
  </conditionalFormatting>
  <conditionalFormatting sqref="B66:D66">
    <cfRule type="expression" dxfId="36" priority="115">
      <formula>$G48="Stand-alone Special Provision"</formula>
    </cfRule>
  </conditionalFormatting>
  <conditionalFormatting sqref="B42:D42">
    <cfRule type="expression" dxfId="35" priority="116">
      <formula>$G64="Stand-alone Special Provision"</formula>
    </cfRule>
  </conditionalFormatting>
  <conditionalFormatting sqref="B131:D131">
    <cfRule type="expression" dxfId="34" priority="98">
      <formula>$G131="Stand-alone Special Provision"</formula>
    </cfRule>
  </conditionalFormatting>
  <conditionalFormatting sqref="B32:D32">
    <cfRule type="expression" dxfId="33" priority="117">
      <formula>#REF!="Stand-alone Special Provision"</formula>
    </cfRule>
  </conditionalFormatting>
  <conditionalFormatting sqref="B46:D46">
    <cfRule type="expression" dxfId="32" priority="97">
      <formula>$G67="Stand-alone Special Provision"</formula>
    </cfRule>
  </conditionalFormatting>
  <conditionalFormatting sqref="B21:D31">
    <cfRule type="expression" dxfId="31" priority="37">
      <formula>$G22="Stand-alone Special Provision"</formula>
    </cfRule>
  </conditionalFormatting>
  <conditionalFormatting sqref="B34:D41">
    <cfRule type="expression" dxfId="30" priority="36">
      <formula>$G35="Stand-alone Special Provision"</formula>
    </cfRule>
  </conditionalFormatting>
  <conditionalFormatting sqref="B44:D44">
    <cfRule type="expression" dxfId="29" priority="35">
      <formula>$G46="Stand-alone Special Provision"</formula>
    </cfRule>
  </conditionalFormatting>
  <conditionalFormatting sqref="B62:D62">
    <cfRule type="expression" dxfId="28" priority="33">
      <formula>$G63="Stand-alone Special Provision"</formula>
    </cfRule>
  </conditionalFormatting>
  <conditionalFormatting sqref="B65:D65">
    <cfRule type="expression" dxfId="27" priority="32">
      <formula>$G66="Stand-alone Special Provision"</formula>
    </cfRule>
  </conditionalFormatting>
  <conditionalFormatting sqref="B68:D69">
    <cfRule type="expression" dxfId="26" priority="29">
      <formula>$G69="Stand-alone Special Provision"</formula>
    </cfRule>
  </conditionalFormatting>
  <conditionalFormatting sqref="B72:D73">
    <cfRule type="expression" dxfId="25" priority="28">
      <formula>$G73="Stand-alone Special Provision"</formula>
    </cfRule>
  </conditionalFormatting>
  <conditionalFormatting sqref="B109:D120">
    <cfRule type="expression" dxfId="24" priority="26">
      <formula>$G110="Stand-alone Special Provision"</formula>
    </cfRule>
  </conditionalFormatting>
  <conditionalFormatting sqref="B124:D130">
    <cfRule type="expression" dxfId="23" priority="25">
      <formula>$G125="Stand-alone Special Provision"</formula>
    </cfRule>
  </conditionalFormatting>
  <conditionalFormatting sqref="B133:D134">
    <cfRule type="expression" dxfId="22" priority="24">
      <formula>$G134="Stand-alone Special Provision"</formula>
    </cfRule>
  </conditionalFormatting>
  <conditionalFormatting sqref="B137:D139">
    <cfRule type="expression" dxfId="21" priority="23">
      <formula>$G138="Stand-alone Special Provision"</formula>
    </cfRule>
  </conditionalFormatting>
  <conditionalFormatting sqref="B142:D145">
    <cfRule type="expression" dxfId="20" priority="22">
      <formula>$G143="Stand-alone Special Provision"</formula>
    </cfRule>
  </conditionalFormatting>
  <conditionalFormatting sqref="B148:D150">
    <cfRule type="expression" dxfId="19" priority="21">
      <formula>$G149="Stand-alone Special Provision"</formula>
    </cfRule>
  </conditionalFormatting>
  <conditionalFormatting sqref="B153:D162">
    <cfRule type="expression" dxfId="18" priority="20">
      <formula>$G154="Stand-alone Special Provision"</formula>
    </cfRule>
  </conditionalFormatting>
  <conditionalFormatting sqref="B165:D168">
    <cfRule type="expression" dxfId="17" priority="18">
      <formula>$G166="Stand-alone Special Provision"</formula>
    </cfRule>
  </conditionalFormatting>
  <conditionalFormatting sqref="B171:D177">
    <cfRule type="expression" dxfId="16" priority="17">
      <formula>$G172="Stand-alone Special Provision"</formula>
    </cfRule>
  </conditionalFormatting>
  <conditionalFormatting sqref="B180:D183">
    <cfRule type="expression" dxfId="15" priority="16">
      <formula>$G181="Stand-alone Special Provision"</formula>
    </cfRule>
  </conditionalFormatting>
  <conditionalFormatting sqref="B188:D213">
    <cfRule type="expression" dxfId="14" priority="15">
      <formula>$G189="Stand-alone Special Provision"</formula>
    </cfRule>
  </conditionalFormatting>
  <conditionalFormatting sqref="B86:D86">
    <cfRule type="expression" dxfId="13" priority="1273">
      <formula>#REF!="Stand-alone Special Provision"</formula>
    </cfRule>
  </conditionalFormatting>
  <conditionalFormatting sqref="B76:D76">
    <cfRule type="expression" dxfId="12" priority="1278">
      <formula>$G78="Stand-alone Special Provision"</formula>
    </cfRule>
  </conditionalFormatting>
  <conditionalFormatting sqref="B45:D45">
    <cfRule type="expression" dxfId="11" priority="11">
      <formula>$G47="Stand-alone Special Provision"</formula>
    </cfRule>
  </conditionalFormatting>
  <conditionalFormatting sqref="B77:D77">
    <cfRule type="expression" dxfId="10" priority="1279">
      <formula>#REF!="Stand-alone Special Provision"</formula>
    </cfRule>
  </conditionalFormatting>
  <conditionalFormatting sqref="B236:D236">
    <cfRule type="expression" dxfId="9" priority="10">
      <formula>$G238="Stand-alone Special Provision"</formula>
    </cfRule>
  </conditionalFormatting>
  <conditionalFormatting sqref="G16:G17 G34:G41 G44:G45 G62 G65 G137:G139 G142:G145 G153:G162 G165:G168 G171:G177 G180:G183 D238:G238 G21:G31 G48:G54 G56:G59 G72:G73 G76:G105 G109:G120 G124:G130 G133:G134 G148:G150 G188:G213 G216:G236">
    <cfRule type="cellIs" dxfId="8" priority="9" operator="equal">
      <formula>0</formula>
    </cfRule>
  </conditionalFormatting>
  <conditionalFormatting sqref="B18:D18">
    <cfRule type="expression" dxfId="7" priority="8">
      <formula>$G20="Stand-alone Special Provision"</formula>
    </cfRule>
  </conditionalFormatting>
  <conditionalFormatting sqref="G18">
    <cfRule type="cellIs" dxfId="6" priority="7" operator="equal">
      <formula>0</formula>
    </cfRule>
  </conditionalFormatting>
  <conditionalFormatting sqref="B55:D55">
    <cfRule type="expression" dxfId="5" priority="6">
      <formula>$G56="Stand-alone Special Provision"</formula>
    </cfRule>
  </conditionalFormatting>
  <conditionalFormatting sqref="G55">
    <cfRule type="cellIs" dxfId="4" priority="5" operator="equal">
      <formula>0</formula>
    </cfRule>
  </conditionalFormatting>
  <conditionalFormatting sqref="B106:D106">
    <cfRule type="expression" dxfId="3" priority="4">
      <formula>$G108="Stand-alone Special Provision"</formula>
    </cfRule>
  </conditionalFormatting>
  <conditionalFormatting sqref="G106">
    <cfRule type="cellIs" dxfId="2" priority="3" operator="equal">
      <formula>0</formula>
    </cfRule>
  </conditionalFormatting>
  <conditionalFormatting sqref="B123:D123">
    <cfRule type="expression" dxfId="1" priority="2">
      <formula>$G124="Stand-alone Special Provision"</formula>
    </cfRule>
  </conditionalFormatting>
  <conditionalFormatting sqref="G123">
    <cfRule type="cellIs" dxfId="0" priority="1" operator="equal">
      <formula>0</formula>
    </cfRule>
  </conditionalFormatting>
  <printOptions horizontalCentered="1"/>
  <pageMargins left="0.5" right="0.5" top="0.5" bottom="0.5" header="0.3" footer="0.3"/>
  <pageSetup scale="63" fitToHeight="0" orientation="portrait" r:id="rId1"/>
  <headerFooter>
    <oddFooter>&amp;L&amp;"Times New Roman,Regular"&amp;10City of St. Helens, Oregon | Public Improvement Contract | Project No P-525&amp;CADDENDUM NO 1&amp;R&amp;"Times New Roman,Regular"&amp;10P-525 REVISED Bid Schedule 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810D7941DAC449622DFA8B3307166" ma:contentTypeVersion="" ma:contentTypeDescription="Create a new document." ma:contentTypeScope="" ma:versionID="41ade5ab76afbc86831d4076517acc2c">
  <xsd:schema xmlns:xsd="http://www.w3.org/2001/XMLSchema" xmlns:xs="http://www.w3.org/2001/XMLSchema" xmlns:p="http://schemas.microsoft.com/office/2006/metadata/properties" xmlns:ns2="ffeb3e5d-40fd-4b5c-8b78-40ea21225ae1" xmlns:ns3="a8806eee-bf6a-4885-b617-6e71cd14135f" targetNamespace="http://schemas.microsoft.com/office/2006/metadata/properties" ma:root="true" ma:fieldsID="c73dbd5a4ae48b2e16a40cb549b37871" ns2:_="" ns3:_="">
    <xsd:import namespace="ffeb3e5d-40fd-4b5c-8b78-40ea21225ae1"/>
    <xsd:import namespace="a8806eee-bf6a-4885-b617-6e71cd141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b3e5d-40fd-4b5c-8b78-40ea21225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06eee-bf6a-4885-b617-6e71cd1413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A206D4-F48C-453A-9A4B-17398901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b3e5d-40fd-4b5c-8b78-40ea21225ae1"/>
    <ds:schemaRef ds:uri="a8806eee-bf6a-4885-b617-6e71cd141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C6BD91-4377-49DC-B309-571635AC32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D7169-76E6-44C1-A92A-71C2C5B734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 1 BID TAB</vt:lpstr>
      <vt:lpstr>'ADD 1 BID TAB'!Print_Area</vt:lpstr>
      <vt:lpstr>'ADD 1 BID TAB'!Print_Titles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ODOT User</dc:creator>
  <cp:lastModifiedBy>Sharon Darroux</cp:lastModifiedBy>
  <cp:lastPrinted>2022-07-29T21:39:16Z</cp:lastPrinted>
  <dcterms:created xsi:type="dcterms:W3CDTF">2014-09-24T20:23:00Z</dcterms:created>
  <dcterms:modified xsi:type="dcterms:W3CDTF">2022-07-29T21:40:05Z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0x0101005EDA31D2798D2E4B85551058137FE3D5</vt:lpwstr>
  </property>
</Properties>
</file>